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jacob.dieguez\OneDrive - USDA\SO Engineering\Design Spreadsheets\Miscellaneous\"/>
    </mc:Choice>
  </mc:AlternateContent>
  <xr:revisionPtr revIDLastSave="0" documentId="13_ncr:1_{1F83996E-23FA-439A-BA32-98A9F24480EB}" xr6:coauthVersionLast="44" xr6:coauthVersionMax="44" xr10:uidLastSave="{00000000-0000-0000-0000-000000000000}"/>
  <bookViews>
    <workbookView xWindow="22932" yWindow="-2580" windowWidth="23256" windowHeight="14160" xr2:uid="{00000000-000D-0000-FFFF-FFFF00000000}"/>
  </bookViews>
  <sheets>
    <sheet name="example" sheetId="3" r:id="rId1"/>
  </sheets>
  <definedNames>
    <definedName name="_xlnm.Print_Area" localSheetId="0">example!$B$1:$P$35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7" i="3" l="1"/>
  <c r="N17" i="3"/>
  <c r="O9" i="3"/>
  <c r="L20" i="3"/>
  <c r="L19" i="3"/>
  <c r="L18" i="3"/>
  <c r="L17" i="3"/>
  <c r="L21" i="3" s="1"/>
  <c r="L16" i="3"/>
  <c r="L15" i="3"/>
  <c r="L14" i="3"/>
  <c r="L13" i="3"/>
  <c r="L12" i="3"/>
  <c r="L11" i="3"/>
  <c r="L9" i="3"/>
  <c r="L8" i="3"/>
  <c r="D10" i="3"/>
  <c r="C10" i="3"/>
  <c r="E8" i="3"/>
  <c r="M21" i="3" l="1"/>
  <c r="P21" i="3" s="1"/>
  <c r="E10" i="3"/>
  <c r="B21" i="3"/>
  <c r="C5" i="3"/>
  <c r="L10" i="3" l="1"/>
  <c r="C21" i="3" l="1"/>
</calcChain>
</file>

<file path=xl/sharedStrings.xml><?xml version="1.0" encoding="utf-8"?>
<sst xmlns="http://schemas.openxmlformats.org/spreadsheetml/2006/main" count="47" uniqueCount="40">
  <si>
    <t>Length</t>
  </si>
  <si>
    <t>Width</t>
  </si>
  <si>
    <t>Area</t>
  </si>
  <si>
    <t>Quantity</t>
  </si>
  <si>
    <t>Dry Storage Room</t>
  </si>
  <si>
    <t>* reduction due to inside curbs</t>
  </si>
  <si>
    <t>Interior Dimension*</t>
  </si>
  <si>
    <t>Concrete Ramps</t>
  </si>
  <si>
    <t xml:space="preserve">                               </t>
  </si>
  <si>
    <t>Nurse Trailer/Truck</t>
  </si>
  <si>
    <t>Square Tanks/Totes</t>
  </si>
  <si>
    <t>5,000 Gallon Tank</t>
  </si>
  <si>
    <t>3,000 Gallon Tank</t>
  </si>
  <si>
    <t>2,500 Gallon Tank</t>
  </si>
  <si>
    <t>1,500 Gallon Tank</t>
  </si>
  <si>
    <t>10,000 Gallon Tank</t>
  </si>
  <si>
    <t>Rider/Tractor/Truck Sprayer</t>
  </si>
  <si>
    <t>=</t>
  </si>
  <si>
    <t>Calculated</t>
  </si>
  <si>
    <t>Total SqFt</t>
  </si>
  <si>
    <t>CuFt</t>
  </si>
  <si>
    <t>SqFt Available Space</t>
  </si>
  <si>
    <t>Variable Check</t>
  </si>
  <si>
    <t>User Input</t>
  </si>
  <si>
    <t>Agrichemical Handling Facility Design Worksheet.</t>
  </si>
  <si>
    <t>Cooperator:</t>
  </si>
  <si>
    <t>Date:</t>
  </si>
  <si>
    <t>Designed By:</t>
  </si>
  <si>
    <t>Checked By:</t>
  </si>
  <si>
    <t>Location:</t>
  </si>
  <si>
    <t>Items and Equipment</t>
  </si>
  <si>
    <t>Building Dimensions</t>
  </si>
  <si>
    <t xml:space="preserve">Curb Height </t>
  </si>
  <si>
    <t>Inches</t>
  </si>
  <si>
    <t>Used Interior Space</t>
  </si>
  <si>
    <t>Available Volume To Top Of Curb Remaining (Must Be &gt; Than 125% of Max Tank):</t>
  </si>
  <si>
    <t>Required Rinsate Tank</t>
  </si>
  <si>
    <t>Max Tank Size (Gallons)</t>
  </si>
  <si>
    <t>ENG2020</t>
  </si>
  <si>
    <t>password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</si>
</sst>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4">
    <xf numFmtId="0" fontId="0" fillId="0" borderId="0" xfId="0"/>
    <xf numFmtId="0" fontId="0" fillId="0" borderId="0" xfId="0"/>
    <xf numFmtId="0" fontId="1" fillId="0" borderId="1" xfId="0" applyFont="1" applyBorder="1"/>
    <xf numFmtId="0" fontId="0" fillId="2" borderId="1" xfId="0" applyFill="1" applyBorder="1"/>
    <xf numFmtId="164" fontId="0" fillId="3" borderId="1" xfId="0" applyNumberFormat="1" applyFill="1" applyBorder="1"/>
    <xf numFmtId="0" fontId="0" fillId="3" borderId="1" xfId="0" applyFill="1" applyBorder="1"/>
    <xf numFmtId="0" fontId="0" fillId="5" borderId="1" xfId="0" applyFill="1" applyBorder="1"/>
    <xf numFmtId="0" fontId="0" fillId="0" borderId="0" xfId="0" applyAlignment="1">
      <alignment vertical="top"/>
    </xf>
    <xf numFmtId="0" fontId="0" fillId="0" borderId="0" xfId="0" applyBorder="1"/>
    <xf numFmtId="0" fontId="0" fillId="2" borderId="0" xfId="0" applyFill="1" applyBorder="1"/>
    <xf numFmtId="0" fontId="0" fillId="6" borderId="1" xfId="0" applyFill="1" applyBorder="1" applyAlignment="1">
      <alignment horizontal="center"/>
    </xf>
    <xf numFmtId="0" fontId="0" fillId="8" borderId="1" xfId="0" applyFill="1" applyBorder="1"/>
    <xf numFmtId="0" fontId="0" fillId="8" borderId="2" xfId="0" applyFill="1" applyBorder="1"/>
    <xf numFmtId="164" fontId="0" fillId="3" borderId="2" xfId="0" applyNumberFormat="1" applyFill="1" applyBorder="1"/>
    <xf numFmtId="0" fontId="0" fillId="2" borderId="14" xfId="0" applyFill="1" applyBorder="1"/>
    <xf numFmtId="164" fontId="0" fillId="3" borderId="7" xfId="0" applyNumberFormat="1" applyFill="1" applyBorder="1"/>
    <xf numFmtId="0" fontId="0" fillId="8" borderId="2" xfId="0" applyFill="1" applyBorder="1" applyAlignment="1"/>
    <xf numFmtId="0" fontId="0" fillId="2" borderId="12" xfId="0" applyFill="1" applyBorder="1" applyAlignment="1">
      <alignment horizontal="center"/>
    </xf>
    <xf numFmtId="0" fontId="0" fillId="8" borderId="14" xfId="0" applyFont="1" applyFill="1" applyBorder="1" applyAlignment="1">
      <alignment horizontal="center"/>
    </xf>
    <xf numFmtId="9" fontId="0" fillId="3" borderId="2" xfId="0" applyNumberFormat="1" applyFill="1" applyBorder="1"/>
    <xf numFmtId="0" fontId="1" fillId="0" borderId="13" xfId="0" applyFont="1" applyBorder="1" applyAlignment="1">
      <alignment horizontal="center"/>
    </xf>
    <xf numFmtId="0" fontId="0" fillId="9" borderId="12" xfId="0" applyFill="1" applyBorder="1" applyAlignment="1"/>
    <xf numFmtId="0" fontId="0" fillId="0" borderId="0" xfId="0" applyBorder="1" applyAlignment="1">
      <alignment horizontal="center" vertical="center"/>
    </xf>
    <xf numFmtId="0" fontId="0" fillId="3" borderId="0" xfId="0" applyFill="1" applyBorder="1"/>
    <xf numFmtId="0" fontId="0" fillId="4" borderId="0" xfId="0" applyFill="1" applyBorder="1"/>
    <xf numFmtId="0" fontId="0" fillId="7" borderId="21" xfId="0" applyFill="1" applyBorder="1"/>
    <xf numFmtId="0" fontId="0" fillId="0" borderId="20" xfId="0" applyBorder="1"/>
    <xf numFmtId="0" fontId="0" fillId="0" borderId="22" xfId="0" applyBorder="1"/>
    <xf numFmtId="0" fontId="1" fillId="8" borderId="24" xfId="0" applyFont="1" applyFill="1" applyBorder="1"/>
    <xf numFmtId="0" fontId="0" fillId="8" borderId="25" xfId="0" applyFont="1" applyFill="1" applyBorder="1"/>
    <xf numFmtId="0" fontId="0" fillId="0" borderId="19" xfId="0" applyBorder="1"/>
    <xf numFmtId="0" fontId="0" fillId="8" borderId="23" xfId="0" applyFont="1" applyFill="1" applyBorder="1"/>
    <xf numFmtId="0" fontId="0" fillId="4" borderId="28" xfId="0" applyFill="1" applyBorder="1"/>
    <xf numFmtId="0" fontId="0" fillId="4" borderId="23" xfId="0" applyFill="1" applyBorder="1"/>
    <xf numFmtId="0" fontId="0" fillId="0" borderId="30" xfId="0" applyBorder="1"/>
    <xf numFmtId="0" fontId="0" fillId="0" borderId="31" xfId="0" applyBorder="1"/>
    <xf numFmtId="0" fontId="0" fillId="0" borderId="32" xfId="0" applyBorder="1"/>
    <xf numFmtId="0" fontId="0" fillId="3" borderId="3" xfId="0" applyFill="1" applyBorder="1" applyAlignment="1">
      <alignment horizontal="center"/>
    </xf>
    <xf numFmtId="0" fontId="0" fillId="0" borderId="21" xfId="0" applyBorder="1"/>
    <xf numFmtId="164" fontId="0" fillId="3" borderId="12" xfId="0" applyNumberFormat="1" applyFill="1" applyBorder="1" applyAlignment="1">
      <alignment horizontal="center"/>
    </xf>
    <xf numFmtId="164" fontId="0" fillId="3" borderId="3" xfId="0" applyNumberFormat="1" applyFill="1" applyBorder="1" applyAlignment="1">
      <alignment horizontal="center"/>
    </xf>
    <xf numFmtId="0" fontId="3" fillId="0" borderId="0" xfId="0" applyFont="1"/>
    <xf numFmtId="0" fontId="0" fillId="8" borderId="16" xfId="0" applyFill="1" applyBorder="1" applyAlignment="1">
      <alignment horizontal="center"/>
    </xf>
    <xf numFmtId="0" fontId="0" fillId="8" borderId="17" xfId="0" applyFill="1" applyBorder="1" applyAlignment="1">
      <alignment horizontal="center"/>
    </xf>
    <xf numFmtId="0" fontId="0" fillId="8" borderId="18" xfId="0" applyFill="1" applyBorder="1" applyAlignment="1">
      <alignment horizontal="center"/>
    </xf>
    <xf numFmtId="0" fontId="0" fillId="0" borderId="19" xfId="0" applyFill="1" applyBorder="1" applyAlignment="1">
      <alignment horizontal="center"/>
    </xf>
    <xf numFmtId="0" fontId="0" fillId="0" borderId="0" xfId="0" applyFill="1" applyBorder="1" applyAlignment="1">
      <alignment horizontal="center"/>
    </xf>
    <xf numFmtId="0" fontId="0" fillId="0" borderId="20" xfId="0" applyFill="1" applyBorder="1" applyAlignment="1">
      <alignment horizontal="center"/>
    </xf>
    <xf numFmtId="0" fontId="0" fillId="0" borderId="10" xfId="0" applyFill="1" applyBorder="1" applyAlignment="1">
      <alignment horizontal="center"/>
    </xf>
    <xf numFmtId="0" fontId="0" fillId="6" borderId="3" xfId="0" applyFill="1" applyBorder="1" applyAlignment="1">
      <alignment horizontal="left" vertical="top"/>
    </xf>
    <xf numFmtId="0" fontId="0" fillId="6" borderId="1" xfId="0" applyFill="1" applyBorder="1" applyAlignment="1">
      <alignment horizontal="left" vertical="top"/>
    </xf>
    <xf numFmtId="0" fontId="0" fillId="7" borderId="1" xfId="0" applyFill="1" applyBorder="1" applyAlignment="1">
      <alignment horizontal="left" vertical="top"/>
    </xf>
    <xf numFmtId="14" fontId="0" fillId="6" borderId="3" xfId="0" applyNumberFormat="1" applyFill="1" applyBorder="1" applyAlignment="1">
      <alignment horizontal="left" vertical="top"/>
    </xf>
    <xf numFmtId="0" fontId="0" fillId="8" borderId="12" xfId="0" applyFill="1" applyBorder="1" applyAlignment="1">
      <alignment horizontal="center"/>
    </xf>
    <xf numFmtId="0" fontId="0" fillId="0" borderId="5" xfId="0" applyFill="1" applyBorder="1" applyAlignment="1">
      <alignment horizontal="center"/>
    </xf>
    <xf numFmtId="0" fontId="0" fillId="0" borderId="24" xfId="0" applyFill="1" applyBorder="1" applyAlignment="1">
      <alignment horizontal="center"/>
    </xf>
    <xf numFmtId="0" fontId="0" fillId="0" borderId="8" xfId="0" applyFill="1" applyBorder="1" applyAlignment="1">
      <alignment horizontal="center"/>
    </xf>
    <xf numFmtId="0" fontId="0" fillId="0" borderId="26" xfId="0" applyFill="1" applyBorder="1" applyAlignment="1">
      <alignment horizontal="center"/>
    </xf>
    <xf numFmtId="0" fontId="0" fillId="0" borderId="12" xfId="0" applyFill="1" applyBorder="1" applyAlignment="1">
      <alignment horizontal="center"/>
    </xf>
    <xf numFmtId="0" fontId="0" fillId="0" borderId="23" xfId="0" applyFill="1" applyBorder="1" applyAlignment="1">
      <alignment horizontal="center"/>
    </xf>
    <xf numFmtId="0" fontId="0" fillId="0" borderId="15" xfId="0" applyFill="1" applyBorder="1" applyAlignment="1">
      <alignment horizontal="center"/>
    </xf>
    <xf numFmtId="0" fontId="0" fillId="0" borderId="7" xfId="0" applyFill="1" applyBorder="1" applyAlignment="1">
      <alignment horizontal="center"/>
    </xf>
    <xf numFmtId="0" fontId="0" fillId="8" borderId="4" xfId="0" applyFill="1" applyBorder="1" applyAlignment="1">
      <alignment horizontal="left" wrapText="1"/>
    </xf>
    <xf numFmtId="0" fontId="0" fillId="8" borderId="5" xfId="0" applyFill="1" applyBorder="1" applyAlignment="1">
      <alignment horizontal="left" wrapText="1"/>
    </xf>
    <xf numFmtId="0" fontId="0" fillId="8" borderId="24" xfId="0" applyFill="1" applyBorder="1" applyAlignment="1">
      <alignment horizontal="left" wrapText="1"/>
    </xf>
    <xf numFmtId="0" fontId="0" fillId="8" borderId="10" xfId="0" applyFill="1" applyBorder="1" applyAlignment="1">
      <alignment horizontal="left" wrapText="1"/>
    </xf>
    <xf numFmtId="0" fontId="0" fillId="8" borderId="0" xfId="0" applyFill="1" applyBorder="1" applyAlignment="1">
      <alignment horizontal="left" wrapText="1"/>
    </xf>
    <xf numFmtId="0" fontId="0" fillId="8" borderId="20" xfId="0" applyFill="1" applyBorder="1" applyAlignment="1">
      <alignment horizontal="left" wrapText="1"/>
    </xf>
    <xf numFmtId="0" fontId="0" fillId="8" borderId="7" xfId="0" applyFill="1" applyBorder="1" applyAlignment="1">
      <alignment horizontal="left" wrapText="1"/>
    </xf>
    <xf numFmtId="0" fontId="0" fillId="8" borderId="26" xfId="0" applyFill="1" applyBorder="1" applyAlignment="1">
      <alignment horizontal="left" wrapText="1"/>
    </xf>
    <xf numFmtId="0" fontId="2" fillId="8" borderId="2" xfId="0" applyFont="1" applyFill="1" applyBorder="1" applyAlignment="1">
      <alignment horizontal="right"/>
    </xf>
    <xf numFmtId="0" fontId="2" fillId="8" borderId="3" xfId="0" applyFont="1" applyFill="1" applyBorder="1" applyAlignment="1">
      <alignment horizontal="right"/>
    </xf>
    <xf numFmtId="0" fontId="0" fillId="9" borderId="2" xfId="0" applyFill="1" applyBorder="1" applyAlignment="1">
      <alignment horizontal="center"/>
    </xf>
    <xf numFmtId="0" fontId="0" fillId="9" borderId="12" xfId="0" applyFill="1" applyBorder="1" applyAlignment="1">
      <alignment horizontal="center"/>
    </xf>
    <xf numFmtId="0" fontId="0" fillId="9" borderId="3" xfId="0" applyFill="1" applyBorder="1" applyAlignment="1">
      <alignment horizontal="center"/>
    </xf>
    <xf numFmtId="0" fontId="0" fillId="8" borderId="3" xfId="0" applyFill="1" applyBorder="1" applyAlignment="1">
      <alignment horizontal="center"/>
    </xf>
    <xf numFmtId="0" fontId="0" fillId="0" borderId="11" xfId="0" applyFill="1" applyBorder="1" applyAlignment="1">
      <alignment horizontal="center"/>
    </xf>
    <xf numFmtId="0" fontId="0" fillId="0" borderId="29" xfId="0" applyFill="1" applyBorder="1" applyAlignment="1">
      <alignment horizontal="center"/>
    </xf>
    <xf numFmtId="0" fontId="0" fillId="0" borderId="9" xfId="0" applyFill="1" applyBorder="1" applyAlignment="1">
      <alignment horizontal="center"/>
    </xf>
    <xf numFmtId="0" fontId="1" fillId="0" borderId="4" xfId="0" applyFont="1" applyFill="1" applyBorder="1" applyAlignment="1">
      <alignment horizontal="center"/>
    </xf>
    <xf numFmtId="0" fontId="1" fillId="0" borderId="6" xfId="0" applyFont="1" applyFill="1" applyBorder="1" applyAlignment="1">
      <alignment horizontal="center"/>
    </xf>
    <xf numFmtId="0" fontId="1" fillId="0" borderId="0" xfId="0" applyFont="1" applyFill="1" applyBorder="1" applyAlignment="1">
      <alignment horizontal="center"/>
    </xf>
    <xf numFmtId="0" fontId="1" fillId="0" borderId="11" xfId="0" applyFont="1" applyFill="1" applyBorder="1" applyAlignment="1">
      <alignment horizontal="center"/>
    </xf>
    <xf numFmtId="0" fontId="1" fillId="0" borderId="10" xfId="0" applyFont="1" applyFill="1" applyBorder="1" applyAlignment="1">
      <alignment horizontal="center"/>
    </xf>
    <xf numFmtId="0" fontId="0" fillId="0" borderId="4" xfId="0" applyFont="1" applyFill="1" applyBorder="1" applyAlignment="1">
      <alignment horizontal="center"/>
    </xf>
    <xf numFmtId="0" fontId="0" fillId="0" borderId="12" xfId="0" applyFont="1" applyFill="1" applyBorder="1" applyAlignment="1">
      <alignment horizontal="center"/>
    </xf>
    <xf numFmtId="0" fontId="0" fillId="0" borderId="23" xfId="0" applyFont="1" applyFill="1" applyBorder="1" applyAlignment="1">
      <alignment horizontal="center"/>
    </xf>
    <xf numFmtId="0" fontId="0" fillId="0" borderId="27" xfId="0" applyBorder="1" applyAlignment="1">
      <alignment horizontal="center"/>
    </xf>
    <xf numFmtId="0" fontId="0" fillId="0" borderId="5" xfId="0" applyBorder="1" applyAlignment="1">
      <alignment horizontal="center"/>
    </xf>
    <xf numFmtId="0" fontId="0" fillId="0" borderId="29" xfId="0" applyBorder="1" applyAlignment="1">
      <alignment horizontal="center"/>
    </xf>
    <xf numFmtId="0" fontId="0" fillId="0" borderId="8" xfId="0" applyBorder="1" applyAlignment="1">
      <alignment horizontal="center"/>
    </xf>
    <xf numFmtId="0" fontId="0" fillId="9" borderId="27" xfId="0" applyFill="1" applyBorder="1" applyAlignment="1">
      <alignment horizontal="center"/>
    </xf>
    <xf numFmtId="0" fontId="0" fillId="9" borderId="19" xfId="0" applyFill="1" applyBorder="1" applyAlignment="1">
      <alignment horizontal="center"/>
    </xf>
    <xf numFmtId="0" fontId="0" fillId="9" borderId="0"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24</xdr:row>
      <xdr:rowOff>9525</xdr:rowOff>
    </xdr:from>
    <xdr:to>
      <xdr:col>15</xdr:col>
      <xdr:colOff>542925</xdr:colOff>
      <xdr:row>35</xdr:row>
      <xdr:rowOff>161925</xdr:rowOff>
    </xdr:to>
    <xdr:sp macro="" textlink="">
      <xdr:nvSpPr>
        <xdr:cNvPr id="2" name="TextBox 1">
          <a:extLst>
            <a:ext uri="{FF2B5EF4-FFF2-40B4-BE49-F238E27FC236}">
              <a16:creationId xmlns:a16="http://schemas.microsoft.com/office/drawing/2014/main" id="{59ED4DB1-B910-4C81-9A69-3D4F53DDC954}"/>
            </a:ext>
          </a:extLst>
        </xdr:cNvPr>
        <xdr:cNvSpPr txBox="1"/>
      </xdr:nvSpPr>
      <xdr:spPr>
        <a:xfrm>
          <a:off x="114300" y="4514850"/>
          <a:ext cx="10648950" cy="2247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For Using This</a:t>
          </a:r>
          <a:r>
            <a:rPr lang="en-US" sz="1100" baseline="0"/>
            <a:t> Worksheet:</a:t>
          </a:r>
        </a:p>
        <a:p>
          <a:r>
            <a:rPr lang="en-US" sz="1100" baseline="0"/>
            <a:t>Enter the deisred overall building dimensions that you and landowner initially decide on based on equipment and access.  The actual interior dimensions will be then calculated, based on 8" post width and an 8" WIDE curb.  This is the actual usable interior dimension.  Next, enter the expected curb height, typically 8".  Then begin to enter the equipment.  Feel free to change the item description to match what you actually inventory.  Enter the length and width of each item and the total quantity.  For Larger Equipment, be sure to measure from bumper to bumper or to end of boom, whichever is longer and from outside mirror to mirror or boom, whichever is wider.  Include items that may not be present during site visit such as Round-up jugs and bulk totes.  A rinsate tank is also required.  Enter dimensions of sprayer equipment and include 3pt sprayers that may not be hooked up to a tractor.  Measure the folded up, stored dimension of the equipment.  If utilizing a drive-through style building, be sure to include 2 ramps.  The dry storage room is optional, but if it is included on the design, it is </a:t>
          </a:r>
          <a:r>
            <a:rPr lang="en-US" sz="1100" b="1" baseline="0"/>
            <a:t>REQUIRED</a:t>
          </a:r>
          <a:r>
            <a:rPr lang="en-US" sz="1100" baseline="0"/>
            <a:t> to be installed at construction.  Please do not change the cell location of the items </a:t>
          </a:r>
          <a:r>
            <a:rPr lang="en-US" sz="1100" baseline="0">
              <a:solidFill>
                <a:schemeClr val="accent6"/>
              </a:solidFill>
            </a:rPr>
            <a:t>in orange color</a:t>
          </a:r>
          <a:r>
            <a:rPr lang="en-US" sz="1100" baseline="0"/>
            <a:t>, as they hold information critical in volume calculations.  Finally enter the maximun tank size volume in gallons.  It is required that the building be able to contain 125% of the largest tank size.  Once everything is entered, there should be an "OK" in green by the available volume cell.  If not, it will tell you to increase curb height as there is not enough remaining volume to contain the 125% of the largest tank.  There should also be an "OK" in green by the used space cell.  If not, It will tell you to decrease the overall size of the structure.  In order for cost share, </a:t>
          </a:r>
          <a:r>
            <a:rPr lang="en-US" sz="1100" b="1" baseline="0"/>
            <a:t>the contents must use 50% of the total footprint of the building</a:t>
          </a:r>
          <a:r>
            <a:rPr lang="en-US" sz="1100" baseline="0"/>
            <a: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3"/>
  <sheetViews>
    <sheetView tabSelected="1" zoomScaleNormal="100" workbookViewId="0">
      <selection activeCell="C8" sqref="C8:D8"/>
    </sheetView>
  </sheetViews>
  <sheetFormatPr defaultColWidth="8.88671875" defaultRowHeight="14.4" x14ac:dyDescent="0.3"/>
  <cols>
    <col min="1" max="1" width="1.33203125" style="1" customWidth="1"/>
    <col min="2" max="2" width="24.6640625" style="1" customWidth="1"/>
    <col min="3" max="6" width="8.6640625" style="1" customWidth="1"/>
    <col min="7" max="7" width="2.6640625" style="1" customWidth="1"/>
    <col min="8" max="8" width="25.44140625" style="1" customWidth="1"/>
    <col min="9" max="12" width="8.6640625" style="1" customWidth="1"/>
    <col min="13" max="13" width="8.88671875" style="1" customWidth="1"/>
    <col min="14" max="14" width="11.6640625" style="1" customWidth="1"/>
    <col min="15" max="15" width="8.88671875" style="1" customWidth="1"/>
    <col min="16" max="16384" width="8.88671875" style="1"/>
  </cols>
  <sheetData>
    <row r="1" spans="2:19" x14ac:dyDescent="0.3">
      <c r="B1" s="42" t="s">
        <v>24</v>
      </c>
      <c r="C1" s="43"/>
      <c r="D1" s="43"/>
      <c r="E1" s="43"/>
      <c r="F1" s="43"/>
      <c r="G1" s="43"/>
      <c r="H1" s="43"/>
      <c r="I1" s="43"/>
      <c r="J1" s="43"/>
      <c r="K1" s="43"/>
      <c r="L1" s="43"/>
      <c r="M1" s="43"/>
      <c r="N1" s="43"/>
      <c r="O1" s="43"/>
      <c r="P1" s="44"/>
      <c r="Q1" s="8"/>
    </row>
    <row r="2" spans="2:19" x14ac:dyDescent="0.3">
      <c r="B2" s="45"/>
      <c r="C2" s="46"/>
      <c r="D2" s="46"/>
      <c r="E2" s="46"/>
      <c r="F2" s="46"/>
      <c r="G2" s="46"/>
      <c r="H2" s="46"/>
      <c r="I2" s="46"/>
      <c r="J2" s="46"/>
      <c r="K2" s="46"/>
      <c r="L2" s="46"/>
      <c r="M2" s="46"/>
      <c r="N2" s="46"/>
      <c r="O2" s="46"/>
      <c r="P2" s="47"/>
      <c r="Q2" s="8"/>
    </row>
    <row r="3" spans="2:19" x14ac:dyDescent="0.3">
      <c r="B3" s="25" t="s">
        <v>25</v>
      </c>
      <c r="C3" s="49"/>
      <c r="D3" s="50"/>
      <c r="E3" s="50"/>
      <c r="F3" s="51" t="s">
        <v>29</v>
      </c>
      <c r="G3" s="51"/>
      <c r="H3" s="10"/>
      <c r="I3" s="48"/>
      <c r="J3" s="46"/>
      <c r="K3" s="46"/>
      <c r="L3" s="46"/>
      <c r="M3" s="46"/>
      <c r="N3" s="46"/>
      <c r="O3" s="46"/>
      <c r="P3" s="47"/>
      <c r="Q3" s="8"/>
    </row>
    <row r="4" spans="2:19" x14ac:dyDescent="0.3">
      <c r="B4" s="25" t="s">
        <v>27</v>
      </c>
      <c r="C4" s="52"/>
      <c r="D4" s="50"/>
      <c r="E4" s="50"/>
      <c r="F4" s="51" t="s">
        <v>28</v>
      </c>
      <c r="G4" s="51"/>
      <c r="H4" s="10"/>
      <c r="I4" s="48"/>
      <c r="J4" s="46"/>
      <c r="K4" s="46"/>
      <c r="L4" s="46"/>
      <c r="M4" s="46"/>
      <c r="N4" s="46"/>
      <c r="O4" s="46"/>
      <c r="P4" s="47"/>
      <c r="Q4" s="8"/>
      <c r="R4" s="41" t="s">
        <v>39</v>
      </c>
      <c r="S4" s="41" t="s">
        <v>38</v>
      </c>
    </row>
    <row r="5" spans="2:19" ht="14.4" customHeight="1" x14ac:dyDescent="0.3">
      <c r="B5" s="25" t="s">
        <v>26</v>
      </c>
      <c r="C5" s="52">
        <f ca="1">TODAY()</f>
        <v>43979</v>
      </c>
      <c r="D5" s="50"/>
      <c r="E5" s="50"/>
      <c r="F5" s="51" t="s">
        <v>26</v>
      </c>
      <c r="G5" s="51"/>
      <c r="H5" s="10"/>
      <c r="I5" s="48"/>
      <c r="J5" s="46"/>
      <c r="K5" s="46"/>
      <c r="L5" s="46"/>
      <c r="M5" s="46"/>
      <c r="N5" s="46"/>
      <c r="O5" s="46"/>
      <c r="P5" s="47"/>
    </row>
    <row r="6" spans="2:19" ht="14.4" customHeight="1" x14ac:dyDescent="0.3">
      <c r="B6" s="91"/>
      <c r="C6" s="21"/>
      <c r="D6" s="21"/>
      <c r="E6" s="21"/>
      <c r="F6" s="21"/>
      <c r="G6" s="21"/>
      <c r="H6" s="21"/>
      <c r="I6" s="8"/>
      <c r="J6" s="8"/>
      <c r="K6" s="8"/>
      <c r="L6" s="8"/>
      <c r="M6" s="8"/>
      <c r="N6" s="8"/>
      <c r="O6" s="8"/>
      <c r="P6" s="26"/>
    </row>
    <row r="7" spans="2:19" ht="14.4" customHeight="1" x14ac:dyDescent="0.3">
      <c r="B7" s="92"/>
      <c r="C7" s="20" t="s">
        <v>0</v>
      </c>
      <c r="D7" s="20" t="s">
        <v>1</v>
      </c>
      <c r="E7" s="20" t="s">
        <v>2</v>
      </c>
      <c r="F7" s="79"/>
      <c r="G7" s="80"/>
      <c r="H7" s="2" t="s">
        <v>30</v>
      </c>
      <c r="I7" s="2" t="s">
        <v>0</v>
      </c>
      <c r="J7" s="2" t="s">
        <v>1</v>
      </c>
      <c r="K7" s="2" t="s">
        <v>3</v>
      </c>
      <c r="L7" s="2" t="s">
        <v>2</v>
      </c>
      <c r="M7" s="84"/>
      <c r="N7" s="85"/>
      <c r="O7" s="85"/>
      <c r="P7" s="86"/>
    </row>
    <row r="8" spans="2:19" x14ac:dyDescent="0.3">
      <c r="B8" s="38" t="s">
        <v>31</v>
      </c>
      <c r="C8" s="17">
        <v>40</v>
      </c>
      <c r="D8" s="17">
        <v>40</v>
      </c>
      <c r="E8" s="37">
        <f>C8*D8</f>
        <v>1600</v>
      </c>
      <c r="F8" s="81"/>
      <c r="G8" s="82"/>
      <c r="H8" s="3" t="s">
        <v>10</v>
      </c>
      <c r="I8" s="3">
        <v>10</v>
      </c>
      <c r="J8" s="3">
        <v>20</v>
      </c>
      <c r="K8" s="3">
        <v>2</v>
      </c>
      <c r="L8" s="5">
        <f>SUM(I8*J8*K8)</f>
        <v>400</v>
      </c>
      <c r="M8" s="60"/>
      <c r="N8" s="11" t="s">
        <v>37</v>
      </c>
      <c r="O8" s="12"/>
      <c r="P8" s="28"/>
    </row>
    <row r="9" spans="2:19" ht="14.4" customHeight="1" x14ac:dyDescent="0.3">
      <c r="B9" s="89" t="s">
        <v>8</v>
      </c>
      <c r="C9" s="90"/>
      <c r="D9" s="90"/>
      <c r="E9" s="90"/>
      <c r="F9" s="81"/>
      <c r="G9" s="82"/>
      <c r="H9" s="3" t="s">
        <v>14</v>
      </c>
      <c r="I9" s="3">
        <v>10</v>
      </c>
      <c r="J9" s="3">
        <v>10</v>
      </c>
      <c r="K9" s="3">
        <v>3</v>
      </c>
      <c r="L9" s="5">
        <f>SUM(I9*J9*K9)</f>
        <v>300</v>
      </c>
      <c r="M9" s="60"/>
      <c r="N9" s="14">
        <v>1500</v>
      </c>
      <c r="O9" s="15">
        <f>SUM(N9*1.25*0.133681)</f>
        <v>250.65187499999999</v>
      </c>
      <c r="P9" s="29" t="s">
        <v>20</v>
      </c>
    </row>
    <row r="10" spans="2:19" ht="14.4" customHeight="1" x14ac:dyDescent="0.3">
      <c r="B10" s="38" t="s">
        <v>6</v>
      </c>
      <c r="C10" s="39">
        <f>SUM(C8-2.67)</f>
        <v>37.33</v>
      </c>
      <c r="D10" s="39">
        <f>SUM(D8-2.67)</f>
        <v>37.33</v>
      </c>
      <c r="E10" s="40">
        <f>C10*D10</f>
        <v>1393.5288999999998</v>
      </c>
      <c r="F10" s="83"/>
      <c r="G10" s="82"/>
      <c r="H10" s="3" t="s">
        <v>13</v>
      </c>
      <c r="I10" s="3"/>
      <c r="J10" s="3"/>
      <c r="K10" s="3"/>
      <c r="L10" s="5">
        <f t="shared" ref="L10" si="0">SUM(I10*J10*K10)</f>
        <v>0</v>
      </c>
      <c r="M10" s="48"/>
      <c r="N10" s="54"/>
      <c r="O10" s="54"/>
      <c r="P10" s="55"/>
    </row>
    <row r="11" spans="2:19" ht="14.4" customHeight="1" x14ac:dyDescent="0.3">
      <c r="B11" s="87" t="s">
        <v>5</v>
      </c>
      <c r="C11" s="88"/>
      <c r="D11" s="54"/>
      <c r="E11" s="54"/>
      <c r="F11" s="81"/>
      <c r="G11" s="82"/>
      <c r="H11" s="3" t="s">
        <v>12</v>
      </c>
      <c r="I11" s="3"/>
      <c r="J11" s="3"/>
      <c r="K11" s="3"/>
      <c r="L11" s="5">
        <f t="shared" ref="L11:L20" si="1">SUM(I11*J11*K11)</f>
        <v>0</v>
      </c>
      <c r="M11" s="48"/>
      <c r="N11" s="56"/>
      <c r="O11" s="56"/>
      <c r="P11" s="57"/>
    </row>
    <row r="12" spans="2:19" x14ac:dyDescent="0.3">
      <c r="B12" s="92"/>
      <c r="C12" s="93"/>
      <c r="D12" s="46"/>
      <c r="E12" s="46"/>
      <c r="F12" s="81"/>
      <c r="G12" s="82"/>
      <c r="H12" s="3" t="s">
        <v>11</v>
      </c>
      <c r="I12" s="3"/>
      <c r="J12" s="3"/>
      <c r="K12" s="3"/>
      <c r="L12" s="5">
        <f t="shared" si="1"/>
        <v>0</v>
      </c>
      <c r="M12" s="60"/>
      <c r="N12" s="16" t="s">
        <v>32</v>
      </c>
      <c r="O12" s="17">
        <v>8</v>
      </c>
      <c r="P12" s="31" t="s">
        <v>33</v>
      </c>
    </row>
    <row r="13" spans="2:19" x14ac:dyDescent="0.3">
      <c r="B13" s="45"/>
      <c r="C13" s="46"/>
      <c r="D13" s="46"/>
      <c r="E13" s="46"/>
      <c r="F13" s="46"/>
      <c r="G13" s="76"/>
      <c r="H13" s="3" t="s">
        <v>15</v>
      </c>
      <c r="I13" s="3"/>
      <c r="J13" s="3"/>
      <c r="K13" s="3"/>
      <c r="L13" s="5">
        <f t="shared" si="1"/>
        <v>0</v>
      </c>
      <c r="M13" s="48"/>
      <c r="N13" s="58"/>
      <c r="O13" s="58"/>
      <c r="P13" s="59"/>
    </row>
    <row r="14" spans="2:19" ht="15.75" customHeight="1" x14ac:dyDescent="0.3">
      <c r="B14" s="45"/>
      <c r="C14" s="46"/>
      <c r="D14" s="46"/>
      <c r="E14" s="46"/>
      <c r="F14" s="46"/>
      <c r="G14" s="76"/>
      <c r="H14" s="3" t="s">
        <v>36</v>
      </c>
      <c r="I14" s="3"/>
      <c r="J14" s="3"/>
      <c r="K14" s="3"/>
      <c r="L14" s="5">
        <f t="shared" si="1"/>
        <v>0</v>
      </c>
      <c r="M14" s="60"/>
      <c r="N14" s="62" t="s">
        <v>35</v>
      </c>
      <c r="O14" s="63"/>
      <c r="P14" s="64"/>
    </row>
    <row r="15" spans="2:19" ht="14.4" customHeight="1" x14ac:dyDescent="0.3">
      <c r="B15" s="45"/>
      <c r="C15" s="46"/>
      <c r="D15" s="46"/>
      <c r="E15" s="46"/>
      <c r="F15" s="46"/>
      <c r="G15" s="76"/>
      <c r="H15" s="3"/>
      <c r="I15" s="3"/>
      <c r="J15" s="3"/>
      <c r="K15" s="3"/>
      <c r="L15" s="5">
        <f t="shared" si="1"/>
        <v>0</v>
      </c>
      <c r="M15" s="60"/>
      <c r="N15" s="65"/>
      <c r="O15" s="66"/>
      <c r="P15" s="67"/>
    </row>
    <row r="16" spans="2:19" x14ac:dyDescent="0.3">
      <c r="B16" s="45"/>
      <c r="C16" s="46"/>
      <c r="D16" s="46"/>
      <c r="E16" s="46"/>
      <c r="F16" s="46"/>
      <c r="G16" s="76"/>
      <c r="H16" s="3"/>
      <c r="I16" s="3"/>
      <c r="J16" s="3"/>
      <c r="K16" s="3"/>
      <c r="L16" s="5">
        <f t="shared" si="1"/>
        <v>0</v>
      </c>
      <c r="M16" s="60"/>
      <c r="N16" s="68"/>
      <c r="O16" s="66"/>
      <c r="P16" s="69"/>
    </row>
    <row r="17" spans="2:16" x14ac:dyDescent="0.3">
      <c r="B17" s="45"/>
      <c r="C17" s="46"/>
      <c r="D17" s="46"/>
      <c r="E17" s="46"/>
      <c r="F17" s="46"/>
      <c r="G17" s="76"/>
      <c r="H17" s="6" t="s">
        <v>16</v>
      </c>
      <c r="I17" s="3">
        <v>10</v>
      </c>
      <c r="J17" s="3">
        <v>2</v>
      </c>
      <c r="K17" s="3"/>
      <c r="L17" s="5">
        <f t="shared" si="1"/>
        <v>0</v>
      </c>
      <c r="M17" s="60"/>
      <c r="N17" s="4">
        <f>SUM((E10-L21+(L17+L18))*(O12/12))</f>
        <v>462.35259999999982</v>
      </c>
      <c r="O17" s="18" t="s">
        <v>20</v>
      </c>
      <c r="P17" s="32" t="str">
        <f>IF(N17&gt;O9,"OK","Increase Curb Height")</f>
        <v>OK</v>
      </c>
    </row>
    <row r="18" spans="2:16" ht="14.4" customHeight="1" x14ac:dyDescent="0.3">
      <c r="B18" s="45"/>
      <c r="C18" s="46"/>
      <c r="D18" s="46"/>
      <c r="E18" s="46"/>
      <c r="F18" s="46"/>
      <c r="G18" s="76"/>
      <c r="H18" s="6" t="s">
        <v>9</v>
      </c>
      <c r="I18" s="3"/>
      <c r="J18" s="3"/>
      <c r="K18" s="3"/>
      <c r="L18" s="5">
        <f t="shared" si="1"/>
        <v>0</v>
      </c>
      <c r="M18" s="48"/>
      <c r="N18" s="54"/>
      <c r="O18" s="54"/>
      <c r="P18" s="55"/>
    </row>
    <row r="19" spans="2:16" x14ac:dyDescent="0.3">
      <c r="B19" s="45"/>
      <c r="C19" s="46"/>
      <c r="D19" s="46"/>
      <c r="E19" s="46"/>
      <c r="F19" s="46"/>
      <c r="G19" s="76"/>
      <c r="H19" s="6" t="s">
        <v>7</v>
      </c>
      <c r="I19" s="3"/>
      <c r="J19" s="3"/>
      <c r="K19" s="3"/>
      <c r="L19" s="5">
        <f t="shared" si="1"/>
        <v>0</v>
      </c>
      <c r="M19" s="48"/>
      <c r="N19" s="46"/>
      <c r="O19" s="46"/>
      <c r="P19" s="47"/>
    </row>
    <row r="20" spans="2:16" x14ac:dyDescent="0.3">
      <c r="B20" s="77"/>
      <c r="C20" s="56"/>
      <c r="D20" s="56"/>
      <c r="E20" s="56"/>
      <c r="F20" s="56"/>
      <c r="G20" s="78"/>
      <c r="H20" s="6" t="s">
        <v>4</v>
      </c>
      <c r="I20" s="3"/>
      <c r="J20" s="3"/>
      <c r="K20" s="3"/>
      <c r="L20" s="5">
        <f t="shared" si="1"/>
        <v>0</v>
      </c>
      <c r="M20" s="61"/>
      <c r="N20" s="56"/>
      <c r="O20" s="56"/>
      <c r="P20" s="57"/>
    </row>
    <row r="21" spans="2:16" x14ac:dyDescent="0.3">
      <c r="B21" s="27">
        <f>H3</f>
        <v>0</v>
      </c>
      <c r="C21" s="13">
        <f>SUM(E10-L21)</f>
        <v>693.52889999999979</v>
      </c>
      <c r="D21" s="53" t="s">
        <v>21</v>
      </c>
      <c r="E21" s="53"/>
      <c r="F21" s="75"/>
      <c r="G21" s="72"/>
      <c r="H21" s="73"/>
      <c r="I21" s="74"/>
      <c r="J21" s="70" t="s">
        <v>19</v>
      </c>
      <c r="K21" s="71"/>
      <c r="L21" s="5">
        <f>SUM(L8:L20)</f>
        <v>700</v>
      </c>
      <c r="M21" s="19">
        <f>L21/E10</f>
        <v>0.50232183918108919</v>
      </c>
      <c r="N21" s="53" t="s">
        <v>34</v>
      </c>
      <c r="O21" s="53"/>
      <c r="P21" s="33" t="str">
        <f>IF(M21&gt;0.5,"OK","Decrease Dimension")</f>
        <v>OK</v>
      </c>
    </row>
    <row r="22" spans="2:16" x14ac:dyDescent="0.3">
      <c r="B22" s="30"/>
      <c r="C22" s="9"/>
      <c r="D22" s="22" t="s">
        <v>17</v>
      </c>
      <c r="E22" s="8" t="s">
        <v>23</v>
      </c>
      <c r="F22" s="8"/>
      <c r="G22" s="8"/>
      <c r="H22" s="8"/>
      <c r="I22" s="8"/>
      <c r="J22" s="8"/>
      <c r="K22" s="8"/>
      <c r="L22" s="8"/>
      <c r="M22" s="8"/>
      <c r="N22" s="8"/>
      <c r="O22" s="8"/>
      <c r="P22" s="26"/>
    </row>
    <row r="23" spans="2:16" x14ac:dyDescent="0.3">
      <c r="B23" s="30"/>
      <c r="C23" s="23"/>
      <c r="D23" s="22" t="s">
        <v>17</v>
      </c>
      <c r="E23" s="8" t="s">
        <v>18</v>
      </c>
      <c r="F23" s="8"/>
      <c r="G23" s="8"/>
      <c r="H23" s="8"/>
      <c r="I23" s="8"/>
      <c r="J23" s="8"/>
      <c r="K23" s="8"/>
      <c r="L23" s="8"/>
      <c r="M23" s="8"/>
      <c r="N23" s="8"/>
      <c r="O23" s="8"/>
      <c r="P23" s="26"/>
    </row>
    <row r="24" spans="2:16" x14ac:dyDescent="0.3">
      <c r="B24" s="30"/>
      <c r="C24" s="24"/>
      <c r="D24" s="22" t="s">
        <v>17</v>
      </c>
      <c r="E24" s="8" t="s">
        <v>22</v>
      </c>
      <c r="F24" s="8"/>
      <c r="G24" s="8"/>
      <c r="H24" s="8"/>
      <c r="I24" s="8"/>
      <c r="J24" s="8"/>
      <c r="K24" s="8"/>
      <c r="L24" s="8"/>
      <c r="M24" s="8"/>
      <c r="N24" s="8"/>
      <c r="O24" s="8"/>
      <c r="P24" s="26"/>
    </row>
    <row r="25" spans="2:16" ht="15" customHeight="1" x14ac:dyDescent="0.3">
      <c r="B25" s="30"/>
      <c r="C25" s="8"/>
      <c r="D25" s="8"/>
      <c r="E25" s="8"/>
      <c r="F25" s="8"/>
      <c r="G25" s="8"/>
      <c r="H25" s="8"/>
      <c r="I25" s="8"/>
      <c r="J25" s="8"/>
      <c r="K25" s="8"/>
      <c r="L25" s="8"/>
      <c r="M25" s="8"/>
      <c r="N25" s="8"/>
      <c r="O25" s="8"/>
      <c r="P25" s="26"/>
    </row>
    <row r="26" spans="2:16" x14ac:dyDescent="0.3">
      <c r="B26" s="30"/>
      <c r="C26" s="8"/>
      <c r="D26" s="8"/>
      <c r="E26" s="8"/>
      <c r="F26" s="8"/>
      <c r="G26" s="8"/>
      <c r="H26" s="8"/>
      <c r="I26" s="8"/>
      <c r="J26" s="8"/>
      <c r="K26" s="8"/>
      <c r="L26" s="8"/>
      <c r="M26" s="8"/>
      <c r="N26" s="8"/>
      <c r="O26" s="8"/>
      <c r="P26" s="26"/>
    </row>
    <row r="27" spans="2:16" x14ac:dyDescent="0.3">
      <c r="B27" s="30"/>
      <c r="C27" s="8"/>
      <c r="D27" s="8"/>
      <c r="E27" s="8"/>
      <c r="F27" s="8"/>
      <c r="G27" s="8"/>
      <c r="H27" s="8"/>
      <c r="I27" s="8"/>
      <c r="J27" s="8"/>
      <c r="K27" s="8"/>
      <c r="L27" s="8"/>
      <c r="M27" s="8"/>
      <c r="N27" s="8"/>
      <c r="O27" s="8"/>
      <c r="P27" s="26"/>
    </row>
    <row r="28" spans="2:16" x14ac:dyDescent="0.3">
      <c r="B28" s="30"/>
      <c r="C28" s="8"/>
      <c r="D28" s="8"/>
      <c r="E28" s="8"/>
      <c r="F28" s="8"/>
      <c r="G28" s="8"/>
      <c r="H28" s="8"/>
      <c r="I28" s="8"/>
      <c r="J28" s="8"/>
      <c r="K28" s="8"/>
      <c r="L28" s="8"/>
      <c r="M28" s="8"/>
      <c r="N28" s="8"/>
      <c r="O28" s="8"/>
      <c r="P28" s="26"/>
    </row>
    <row r="29" spans="2:16" x14ac:dyDescent="0.3">
      <c r="B29" s="30"/>
      <c r="C29" s="8"/>
      <c r="D29" s="8"/>
      <c r="E29" s="8"/>
      <c r="F29" s="8"/>
      <c r="G29" s="8"/>
      <c r="H29" s="8"/>
      <c r="I29" s="8"/>
      <c r="J29" s="8"/>
      <c r="K29" s="8"/>
      <c r="L29" s="8"/>
      <c r="M29" s="8"/>
      <c r="N29" s="8"/>
      <c r="O29" s="8"/>
      <c r="P29" s="26"/>
    </row>
    <row r="30" spans="2:16" x14ac:dyDescent="0.3">
      <c r="B30" s="30"/>
      <c r="C30" s="8"/>
      <c r="D30" s="8"/>
      <c r="E30" s="8"/>
      <c r="F30" s="8"/>
      <c r="G30" s="8"/>
      <c r="H30" s="8"/>
      <c r="I30" s="8"/>
      <c r="J30" s="8"/>
      <c r="K30" s="8"/>
      <c r="L30" s="8"/>
      <c r="M30" s="8"/>
      <c r="N30" s="8"/>
      <c r="O30" s="8"/>
      <c r="P30" s="26"/>
    </row>
    <row r="31" spans="2:16" x14ac:dyDescent="0.3">
      <c r="B31" s="30"/>
      <c r="C31" s="8"/>
      <c r="D31" s="8"/>
      <c r="E31" s="8"/>
      <c r="F31" s="8"/>
      <c r="G31" s="8"/>
      <c r="H31" s="8"/>
      <c r="I31" s="8"/>
      <c r="J31" s="8"/>
      <c r="K31" s="8"/>
      <c r="L31" s="8"/>
      <c r="M31" s="8"/>
      <c r="N31" s="8"/>
      <c r="O31" s="8"/>
      <c r="P31" s="26"/>
    </row>
    <row r="32" spans="2:16" x14ac:dyDescent="0.3">
      <c r="B32" s="30"/>
      <c r="C32" s="8"/>
      <c r="D32" s="8"/>
      <c r="E32" s="8"/>
      <c r="F32" s="8"/>
      <c r="G32" s="8"/>
      <c r="H32" s="8"/>
      <c r="I32" s="8"/>
      <c r="J32" s="8"/>
      <c r="K32" s="8"/>
      <c r="L32" s="8"/>
      <c r="M32" s="8"/>
      <c r="N32" s="8"/>
      <c r="O32" s="8"/>
      <c r="P32" s="26"/>
    </row>
    <row r="33" spans="2:16" x14ac:dyDescent="0.3">
      <c r="B33" s="30"/>
      <c r="C33" s="8"/>
      <c r="D33" s="8"/>
      <c r="E33" s="8"/>
      <c r="F33" s="8"/>
      <c r="G33" s="8"/>
      <c r="H33" s="8"/>
      <c r="I33" s="8"/>
      <c r="J33" s="8"/>
      <c r="K33" s="8"/>
      <c r="L33" s="8"/>
      <c r="M33" s="8"/>
      <c r="N33" s="8"/>
      <c r="O33" s="8"/>
      <c r="P33" s="26"/>
    </row>
    <row r="34" spans="2:16" x14ac:dyDescent="0.3">
      <c r="B34" s="30"/>
      <c r="C34" s="8"/>
      <c r="D34" s="8"/>
      <c r="E34" s="8"/>
      <c r="F34" s="8"/>
      <c r="G34" s="8"/>
      <c r="H34" s="8"/>
      <c r="I34" s="8"/>
      <c r="J34" s="8"/>
      <c r="K34" s="8"/>
      <c r="L34" s="8"/>
      <c r="M34" s="8"/>
      <c r="N34" s="8"/>
      <c r="O34" s="8"/>
      <c r="P34" s="26"/>
    </row>
    <row r="35" spans="2:16" x14ac:dyDescent="0.3">
      <c r="B35" s="30"/>
      <c r="C35" s="8"/>
      <c r="D35" s="8"/>
      <c r="E35" s="8"/>
      <c r="F35" s="8"/>
      <c r="G35" s="8"/>
      <c r="H35" s="8"/>
      <c r="I35" s="8"/>
      <c r="J35" s="8"/>
      <c r="K35" s="8"/>
      <c r="L35" s="8"/>
      <c r="M35" s="8"/>
      <c r="N35" s="8"/>
      <c r="O35" s="8"/>
      <c r="P35" s="26"/>
    </row>
    <row r="36" spans="2:16" ht="15" thickBot="1" x14ac:dyDescent="0.35">
      <c r="B36" s="34"/>
      <c r="C36" s="35"/>
      <c r="D36" s="35"/>
      <c r="E36" s="35"/>
      <c r="F36" s="35"/>
      <c r="G36" s="35"/>
      <c r="H36" s="35"/>
      <c r="I36" s="35"/>
      <c r="J36" s="35"/>
      <c r="K36" s="35"/>
      <c r="L36" s="35"/>
      <c r="M36" s="35"/>
      <c r="N36" s="35"/>
      <c r="O36" s="35"/>
      <c r="P36" s="36"/>
    </row>
    <row r="37" spans="2:16" x14ac:dyDescent="0.3">
      <c r="B37" s="7"/>
      <c r="C37" s="7"/>
      <c r="D37" s="7"/>
      <c r="E37" s="7"/>
      <c r="F37" s="7"/>
    </row>
    <row r="38" spans="2:16" x14ac:dyDescent="0.3">
      <c r="B38" s="7"/>
      <c r="C38" s="7"/>
      <c r="D38" s="7"/>
      <c r="E38" s="7"/>
      <c r="F38" s="7"/>
    </row>
    <row r="39" spans="2:16" x14ac:dyDescent="0.3">
      <c r="B39" s="7"/>
      <c r="C39" s="7"/>
      <c r="D39" s="7"/>
      <c r="E39" s="7"/>
      <c r="F39" s="7"/>
    </row>
    <row r="40" spans="2:16" x14ac:dyDescent="0.3">
      <c r="B40" s="7"/>
      <c r="C40" s="7"/>
      <c r="D40" s="7"/>
      <c r="E40" s="7"/>
      <c r="F40" s="7"/>
    </row>
    <row r="41" spans="2:16" x14ac:dyDescent="0.3">
      <c r="B41" s="7"/>
      <c r="C41" s="7"/>
      <c r="D41" s="7"/>
      <c r="E41" s="7"/>
      <c r="F41" s="7"/>
    </row>
    <row r="42" spans="2:16" x14ac:dyDescent="0.3">
      <c r="B42" s="7"/>
      <c r="C42" s="7"/>
      <c r="D42" s="7"/>
      <c r="E42" s="7"/>
      <c r="F42" s="7"/>
    </row>
    <row r="43" spans="2:16" x14ac:dyDescent="0.3">
      <c r="B43" s="7"/>
      <c r="C43" s="7"/>
      <c r="D43" s="7"/>
      <c r="E43" s="7"/>
      <c r="F43" s="7"/>
    </row>
    <row r="44" spans="2:16" x14ac:dyDescent="0.3">
      <c r="B44" s="7"/>
      <c r="C44" s="7"/>
      <c r="D44" s="7"/>
      <c r="E44" s="7"/>
      <c r="F44" s="7"/>
    </row>
    <row r="45" spans="2:16" x14ac:dyDescent="0.3">
      <c r="B45" s="7"/>
      <c r="C45" s="7"/>
      <c r="D45" s="7"/>
      <c r="E45" s="7"/>
      <c r="F45" s="7"/>
    </row>
    <row r="46" spans="2:16" x14ac:dyDescent="0.3">
      <c r="B46" s="7"/>
      <c r="C46" s="7"/>
      <c r="D46" s="7"/>
      <c r="E46" s="7"/>
      <c r="F46" s="7"/>
    </row>
    <row r="47" spans="2:16" x14ac:dyDescent="0.3">
      <c r="B47" s="7"/>
      <c r="C47" s="7"/>
      <c r="D47" s="7"/>
      <c r="E47" s="7"/>
      <c r="F47" s="7"/>
    </row>
    <row r="48" spans="2:16" x14ac:dyDescent="0.3">
      <c r="B48" s="7"/>
      <c r="C48" s="7"/>
      <c r="D48" s="7"/>
      <c r="E48" s="7"/>
      <c r="F48" s="7"/>
    </row>
    <row r="49" spans="2:6" x14ac:dyDescent="0.3">
      <c r="B49" s="7"/>
      <c r="C49" s="7"/>
      <c r="D49" s="7"/>
      <c r="E49" s="7"/>
      <c r="F49" s="7"/>
    </row>
    <row r="50" spans="2:6" x14ac:dyDescent="0.3">
      <c r="B50" s="7"/>
      <c r="C50" s="7"/>
      <c r="D50" s="7"/>
      <c r="E50" s="7"/>
      <c r="F50" s="7"/>
    </row>
    <row r="51" spans="2:6" x14ac:dyDescent="0.3">
      <c r="B51" s="7"/>
      <c r="C51" s="7"/>
      <c r="D51" s="7"/>
      <c r="E51" s="7"/>
      <c r="F51" s="7"/>
    </row>
    <row r="52" spans="2:6" x14ac:dyDescent="0.3">
      <c r="B52" s="7"/>
      <c r="C52" s="7"/>
      <c r="D52" s="7"/>
      <c r="E52" s="7"/>
      <c r="F52" s="7"/>
    </row>
    <row r="53" spans="2:6" x14ac:dyDescent="0.3">
      <c r="B53" s="7"/>
      <c r="C53" s="7"/>
      <c r="D53" s="7"/>
      <c r="E53" s="7"/>
      <c r="F53" s="7"/>
    </row>
  </sheetData>
  <sheetProtection password="DC66" sheet="1" objects="1" scenarios="1" formatCells="0"/>
  <protectedRanges>
    <protectedRange sqref="C8:D8 H8:K20 O12 N9" name="INPUTS"/>
    <protectedRange sqref="B3:H5" name="Range1"/>
  </protectedRanges>
  <mergeCells count="26">
    <mergeCell ref="M7:P7"/>
    <mergeCell ref="B11:C11"/>
    <mergeCell ref="B9:E9"/>
    <mergeCell ref="B6:B7"/>
    <mergeCell ref="B12:C12"/>
    <mergeCell ref="J21:K21"/>
    <mergeCell ref="G21:I21"/>
    <mergeCell ref="D21:F21"/>
    <mergeCell ref="B13:G20"/>
    <mergeCell ref="F7:G12"/>
    <mergeCell ref="D11:E12"/>
    <mergeCell ref="N21:O21"/>
    <mergeCell ref="N10:P11"/>
    <mergeCell ref="N13:P13"/>
    <mergeCell ref="N18:P20"/>
    <mergeCell ref="M8:M20"/>
    <mergeCell ref="N14:P16"/>
    <mergeCell ref="B1:P1"/>
    <mergeCell ref="B2:P2"/>
    <mergeCell ref="I3:P5"/>
    <mergeCell ref="C3:E3"/>
    <mergeCell ref="F3:G3"/>
    <mergeCell ref="C4:E4"/>
    <mergeCell ref="C5:E5"/>
    <mergeCell ref="F4:G4"/>
    <mergeCell ref="F5:G5"/>
  </mergeCells>
  <pageMargins left="0.7" right="0.7" top="0.75" bottom="0.75" header="0.3" footer="0.3"/>
  <pageSetup scale="7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0DE81FE51F2B4E923035298591B0DB" ma:contentTypeVersion="36" ma:contentTypeDescription="Create a new document." ma:contentTypeScope="" ma:versionID="2e2ffc5e528023a89ae8d27030973abd">
  <xsd:schema xmlns:xsd="http://www.w3.org/2001/XMLSchema" xmlns:xs="http://www.w3.org/2001/XMLSchema" xmlns:p="http://schemas.microsoft.com/office/2006/metadata/properties" xmlns:ns2="fc42cbfa-5a00-4c34-a641-8631d52a3b08" xmlns:ns3="9e9cc577-1c42-4ca9-b526-dc9ef4f3583b" targetNamespace="http://schemas.microsoft.com/office/2006/metadata/properties" ma:root="true" ma:fieldsID="586b14280ee9043590662a8e4f673d5c" ns2:_="" ns3:_="">
    <xsd:import namespace="fc42cbfa-5a00-4c34-a641-8631d52a3b08"/>
    <xsd:import namespace="9e9cc577-1c42-4ca9-b526-dc9ef4f3583b"/>
    <xsd:element name="properties">
      <xsd:complexType>
        <xsd:sequence>
          <xsd:element name="documentManagement">
            <xsd:complexType>
              <xsd:all>
                <xsd:element ref="ns2:UpLoad_x0020_Dat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cbfa-5a00-4c34-a641-8631d52a3b08" elementFormDefault="qualified">
    <xsd:import namespace="http://schemas.microsoft.com/office/2006/documentManagement/types"/>
    <xsd:import namespace="http://schemas.microsoft.com/office/infopath/2007/PartnerControls"/>
    <xsd:element name="UpLoad_x0020_Date" ma:index="9" nillable="true" ma:displayName="UpLoad Date" ma:format="DateOnly" ma:internalName="UpLoad_x0020_Date">
      <xsd:simpleType>
        <xsd:restriction base="dms:DateTime"/>
      </xsd:simpleType>
    </xsd:element>
    <xsd:element name="MediaServiceLocation" ma:index="12"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9cc577-1c42-4ca9-b526-dc9ef4f3583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ma:index="2"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pLoad_x0020_Date xmlns="fc42cbfa-5a00-4c34-a641-8631d52a3b08" xsi:nil="true"/>
  </documentManagement>
</p:properties>
</file>

<file path=customXml/itemProps1.xml><?xml version="1.0" encoding="utf-8"?>
<ds:datastoreItem xmlns:ds="http://schemas.openxmlformats.org/officeDocument/2006/customXml" ds:itemID="{1C7A8555-8287-4F2D-89D5-5E05CFC10D97}">
  <ds:schemaRefs>
    <ds:schemaRef ds:uri="http://schemas.microsoft.com/sharepoint/v3/contenttype/forms"/>
  </ds:schemaRefs>
</ds:datastoreItem>
</file>

<file path=customXml/itemProps2.xml><?xml version="1.0" encoding="utf-8"?>
<ds:datastoreItem xmlns:ds="http://schemas.openxmlformats.org/officeDocument/2006/customXml" ds:itemID="{962C6BF3-445E-467F-8FB1-C2AEB824E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cbfa-5a00-4c34-a641-8631d52a3b08"/>
    <ds:schemaRef ds:uri="9e9cc577-1c42-4ca9-b526-dc9ef4f358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509F9-3CB0-41D5-8828-12CC56F7E629}">
  <ds:schemaRefs>
    <ds:schemaRef ds:uri="http://purl.org/dc/elements/1.1/"/>
    <ds:schemaRef ds:uri="http://schemas.microsoft.com/office/2006/metadata/properties"/>
    <ds:schemaRef ds:uri="fc42cbfa-5a00-4c34-a641-8631d52a3b08"/>
    <ds:schemaRef ds:uri="9e9cc577-1c42-4ca9-b526-dc9ef4f3583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example</vt:lpstr>
      <vt:lpstr>example!Print_Area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Donovan, Lydia - NRCS, Annapolis, MD</dc:creator>
  <cp:lastModifiedBy>Dieguez, Jacob - NRCS, Annapolis, MD</cp:lastModifiedBy>
  <cp:lastPrinted>2020-02-06T19:52:30Z</cp:lastPrinted>
  <dcterms:created xsi:type="dcterms:W3CDTF">2014-01-15T20:07:24Z</dcterms:created>
  <dcterms:modified xsi:type="dcterms:W3CDTF">2020-05-28T20:57:30Z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0x010100130DE81FE51F2B4E923035298591B0DB</vt:lpwstr>
  </property>
</Properties>
</file>