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codeName="{B6124F1A-AFFB-F854-7757-9A1D4C6FC43C}"/>
  <workbookPr codeName="ThisWorkbook" defaultThemeVersion="124226"/>
  <mc:AlternateContent xmlns:mc="http://schemas.openxmlformats.org/markup-compatibility/2006">
    <mc:Choice Requires="x15">
      <x15ac:absPath xmlns:x15ac="http://schemas.microsoft.com/office/spreadsheetml/2010/11/ac" url="https://usdagcc-my.sharepoint.com/personal/scarlett_murphy_usda_gov/Documents/Desktop/Sample Submission/2022 updates/Files Sent To Tammy - 08 17 2022/10 19 22/"/>
    </mc:Choice>
  </mc:AlternateContent>
  <xr:revisionPtr revIDLastSave="215" documentId="8_{668C0EF2-47D4-43E5-BC5D-19816FEFEAEE}" xr6:coauthVersionLast="47" xr6:coauthVersionMax="47" xr10:uidLastSave="{7D106BC7-E7B2-448B-A077-182EDC6AC0AA}"/>
  <bookViews>
    <workbookView xWindow="-120" yWindow="-120" windowWidth="29040" windowHeight="15840" xr2:uid="{00000000-000D-0000-FFFF-FFFF00000000}"/>
  </bookViews>
  <sheets>
    <sheet name="KSSL Pedon Field Sheet" sheetId="4" r:id="rId1"/>
    <sheet name="Request for Analysis" sheetId="10" r:id="rId2"/>
    <sheet name="INSTRUCTIONS" sheetId="12" r:id="rId3"/>
    <sheet name="Analysis Applicability Guide" sheetId="13" r:id="rId4"/>
    <sheet name=" P Analysis Guide" sheetId="14" r:id="rId5"/>
    <sheet name="Template" sheetId="7" state="hidden" r:id="rId6"/>
  </sheets>
  <definedNames>
    <definedName name="_xlnm.Print_Area" localSheetId="3">'Analysis Applicability Guide'!$A$1:$C$40</definedName>
    <definedName name="_xlnm.Print_Area" localSheetId="2">INSTRUCTIONS!$A$1:$A$18</definedName>
    <definedName name="_xlnm.Print_Area" localSheetId="0">'KSSL Pedon Field Sheet'!$A$1:$U$25</definedName>
    <definedName name="_xlnm.Print_Area" localSheetId="1">'Request for Analysis'!$A$3:$BC$18</definedName>
    <definedName name="RESULTS_RANGE">'Request for Analysis'!$N$5:$BB$18</definedName>
    <definedName name="TEMPLATE_RANGE">Template!$B$2:$AO$8</definedName>
    <definedName name="USER_RANGE">'Request for Analysis'!$G$5:$M$18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0" l="1"/>
  <c r="D11" i="10"/>
  <c r="E11" i="10"/>
  <c r="C12" i="10"/>
  <c r="D12" i="10"/>
  <c r="E12" i="10"/>
  <c r="C13" i="10"/>
  <c r="D13" i="10"/>
  <c r="E13" i="10"/>
  <c r="C14" i="10"/>
  <c r="D14" i="10"/>
  <c r="E14" i="10"/>
  <c r="C15" i="10"/>
  <c r="D15" i="10"/>
  <c r="E15" i="10"/>
  <c r="C16" i="10"/>
  <c r="D16" i="10"/>
  <c r="E16" i="10"/>
  <c r="C17" i="10"/>
  <c r="D17" i="10"/>
  <c r="E17" i="10"/>
  <c r="C18" i="10"/>
  <c r="D18" i="10"/>
  <c r="E18" i="10"/>
  <c r="B11" i="10"/>
  <c r="B12" i="10"/>
  <c r="B13" i="10"/>
  <c r="B14" i="10"/>
  <c r="B15" i="10"/>
  <c r="B16" i="10"/>
  <c r="B17" i="10"/>
  <c r="B18" i="10"/>
  <c r="A18" i="10"/>
  <c r="A6" i="10"/>
  <c r="A7" i="10"/>
  <c r="A8" i="10"/>
  <c r="A9" i="10"/>
  <c r="A10" i="10"/>
  <c r="A11" i="10"/>
  <c r="A12" i="10"/>
  <c r="A13" i="10"/>
  <c r="A14" i="10"/>
  <c r="A15" i="10"/>
  <c r="A16" i="10"/>
  <c r="A17" i="10"/>
  <c r="A5" i="10"/>
  <c r="B6" i="10" l="1"/>
  <c r="C6" i="10"/>
  <c r="D6" i="10"/>
  <c r="E6" i="10"/>
  <c r="E7" i="10" l="1"/>
  <c r="E10" i="10" l="1"/>
  <c r="D10" i="10"/>
  <c r="C10" i="10"/>
  <c r="B10" i="10"/>
  <c r="E9" i="10"/>
  <c r="D9" i="10"/>
  <c r="C9" i="10"/>
  <c r="B9" i="10"/>
  <c r="E8" i="10"/>
  <c r="D8" i="10"/>
  <c r="C8" i="10"/>
  <c r="B8" i="10"/>
  <c r="D7" i="10"/>
  <c r="C7" i="10"/>
  <c r="B7" i="10"/>
  <c r="E5" i="10"/>
  <c r="D5" i="10"/>
  <c r="C5" i="10"/>
  <c r="B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Monteith, Steve - NRCS, Lincoln, NE</author>
    <author>Murphy, Scarlett - NRCS, Lincoln, NE</author>
    <author>E Benham</author>
    <author>steve.monteith</author>
    <author>Benham, Ellis - NRCS, Lincoln, NE</author>
    <author>ellis.benham</author>
    <author>dirt.devil</author>
    <author>Ferguson, Henry - NRCS, Lincoln, NE</author>
  </authors>
  <commentList>
    <comment ref="A2" authorId="0" shapeId="0" xr:uid="{63041855-1E12-4406-8842-672ACE1908AB}">
      <text>
        <r>
          <rPr>
            <sz val="9"/>
            <color indexed="81"/>
            <rFont val="Tahoma"/>
            <family val="2"/>
          </rPr>
          <t>Use the format from Field Book for Describing and Sampling Soils (ver 3.0).  Use the same User Pedon ID on corresponding sample labels.</t>
        </r>
        <r>
          <rPr>
            <b/>
            <sz val="9"/>
            <color indexed="81"/>
            <rFont val="Tahoma"/>
            <family val="2"/>
          </rPr>
          <t xml:space="preserve">
</t>
        </r>
      </text>
    </comment>
    <comment ref="N2" authorId="1" shapeId="0" xr:uid="{24592253-048C-49C2-8DEB-9F12018E76EB}">
      <text>
        <r>
          <rPr>
            <sz val="9"/>
            <color indexed="81"/>
            <rFont val="Tahoma"/>
            <family val="2"/>
          </rPr>
          <t>Enter DSP Plot ID. For example, K-RP-1. See DSP guide for naming conventions for the DSP Plot ID.</t>
        </r>
      </text>
    </comment>
    <comment ref="R2" authorId="2" shapeId="0" xr:uid="{00000000-0006-0000-0000-000003000000}">
      <text>
        <r>
          <rPr>
            <sz val="9"/>
            <color indexed="81"/>
            <rFont val="Tahoma"/>
            <family val="2"/>
          </rPr>
          <t xml:space="preserve">
The date the pedon was sampled.
</t>
        </r>
      </text>
    </comment>
    <comment ref="A3" authorId="2" shapeId="0" xr:uid="{F8233DAE-E020-4725-8B8D-671E10C5291E}">
      <text>
        <r>
          <rPr>
            <sz val="9"/>
            <color indexed="81"/>
            <rFont val="Tahoma"/>
            <family val="2"/>
          </rPr>
          <t xml:space="preserve">
Enter your best estimate of the most closely related series name.
Enter "SND" if no series name applies.
</t>
        </r>
      </text>
    </comment>
    <comment ref="G3" authorId="1" shapeId="0" xr:uid="{7E42C0FC-9C10-493E-9791-E35F61DB3C7F}">
      <text>
        <r>
          <rPr>
            <sz val="10"/>
            <color indexed="81"/>
            <rFont val="Tahoma"/>
            <family val="2"/>
          </rPr>
          <t>Enter your best estimate of the taxonomic classification.
Leave blank if a taxonomic classification does not apply.</t>
        </r>
      </text>
    </comment>
    <comment ref="N3" authorId="2" shapeId="0" xr:uid="{F4016B24-AE9D-4CA7-903D-DB1A0F30A387}">
      <text>
        <r>
          <rPr>
            <sz val="9"/>
            <color indexed="81"/>
            <rFont val="Tahoma"/>
            <family val="2"/>
          </rPr>
          <t xml:space="preserve">
WGS84 is preferred.
</t>
        </r>
      </text>
    </comment>
    <comment ref="P3" authorId="2" shapeId="0" xr:uid="{1C3293AB-D014-4669-AC55-479D2A78A16E}">
      <text>
        <r>
          <rPr>
            <sz val="9"/>
            <color indexed="81"/>
            <rFont val="Tahoma"/>
            <family val="2"/>
          </rPr>
          <t>Entry as decimal degrees is preferred. For decimal degrees, at least five decimal places should be reported.  
If entered as degrees, minutes, seconds, seconds should be reported to at least one decimal place.</t>
        </r>
      </text>
    </comment>
    <comment ref="S3" authorId="2" shapeId="0" xr:uid="{095E4EA7-81D2-497D-9DD8-D60A0BEB38D2}">
      <text>
        <r>
          <rPr>
            <sz val="9"/>
            <color indexed="81"/>
            <rFont val="Tahoma"/>
            <family val="2"/>
          </rPr>
          <t>Entry as decimal degrees is preferred. For decimal degrees, at least five decimal places should be reported.  
If entered as degrees, minutes, seconds, seconds should be reported to at least one decimal place.</t>
        </r>
      </text>
    </comment>
    <comment ref="A4" authorId="2" shapeId="0" xr:uid="{00000000-0006-0000-0000-000008000000}">
      <text>
        <r>
          <rPr>
            <sz val="9"/>
            <color indexed="81"/>
            <rFont val="Tahoma"/>
            <family val="2"/>
          </rPr>
          <t xml:space="preserve">
The upper depth in cm for the particle size control section.
</t>
        </r>
      </text>
    </comment>
    <comment ref="E4" authorId="2" shapeId="0" xr:uid="{00000000-0006-0000-0000-000009000000}">
      <text>
        <r>
          <rPr>
            <sz val="9"/>
            <color indexed="81"/>
            <rFont val="Tahoma"/>
            <family val="2"/>
          </rPr>
          <t xml:space="preserve">
The bottom depth in cm for the particle size control section.
</t>
        </r>
      </text>
    </comment>
    <comment ref="I4" authorId="2" shapeId="0" xr:uid="{00000000-0006-0000-0000-00000A000000}">
      <text>
        <r>
          <rPr>
            <sz val="9"/>
            <color indexed="81"/>
            <rFont val="Tahoma"/>
            <family val="2"/>
          </rPr>
          <t xml:space="preserve">
MLRA for sampled pedon.
Example: 133A
</t>
        </r>
      </text>
    </comment>
    <comment ref="M4" authorId="2" shapeId="0" xr:uid="{0CA4C91C-9B2F-482C-8D91-5F91391ACDB3}">
      <text>
        <r>
          <rPr>
            <sz val="9"/>
            <color indexed="81"/>
            <rFont val="Tahoma"/>
            <family val="2"/>
          </rPr>
          <t xml:space="preserve">
Enter the NASIS Non MLRA Soil Survey Area code. 
Example: NM770
DO NOT enter a Soil Survey Office ID (5-SAL, for example)
</t>
        </r>
      </text>
    </comment>
    <comment ref="Q4" authorId="2" shapeId="0" xr:uid="{00000000-0006-0000-0000-00000C000000}">
      <text>
        <r>
          <rPr>
            <sz val="9"/>
            <color indexed="81"/>
            <rFont val="Tahoma"/>
            <family val="2"/>
          </rPr>
          <t xml:space="preserve">
Enter the NASIS Pedon Record ID - it is the last column of the Pedon Table. 
</t>
        </r>
        <r>
          <rPr>
            <b/>
            <sz val="9"/>
            <color indexed="81"/>
            <rFont val="Tahoma"/>
            <family val="2"/>
          </rPr>
          <t>DO NOT</t>
        </r>
        <r>
          <rPr>
            <sz val="9"/>
            <color indexed="81"/>
            <rFont val="Tahoma"/>
            <family val="2"/>
          </rPr>
          <t xml:space="preserve"> enter the PedonPC Pedon Record Number or any other number/identifier.
</t>
        </r>
      </text>
    </comment>
    <comment ref="N5" authorId="3" shapeId="0" xr:uid="{00000000-0006-0000-0000-00000D000000}">
      <text>
        <r>
          <rPr>
            <sz val="10"/>
            <color indexed="81"/>
            <rFont val="Tahoma"/>
            <family val="2"/>
          </rPr>
          <t>Enter weights only if soil is seived and weighed.</t>
        </r>
        <r>
          <rPr>
            <sz val="8"/>
            <color indexed="81"/>
            <rFont val="Tahoma"/>
            <family val="2"/>
          </rPr>
          <t xml:space="preserve">
</t>
        </r>
        <r>
          <rPr>
            <b/>
            <sz val="10"/>
            <color indexed="81"/>
            <rFont val="Tahoma"/>
            <family val="2"/>
          </rPr>
          <t>Note</t>
        </r>
        <r>
          <rPr>
            <sz val="10"/>
            <color indexed="81"/>
            <rFont val="Tahoma"/>
            <family val="2"/>
          </rPr>
          <t xml:space="preserve">: </t>
        </r>
        <r>
          <rPr>
            <u/>
            <sz val="10"/>
            <color indexed="81"/>
            <rFont val="Tahoma"/>
            <family val="2"/>
          </rPr>
          <t>Both</t>
        </r>
        <r>
          <rPr>
            <sz val="10"/>
            <color indexed="81"/>
            <rFont val="Tahoma"/>
            <family val="2"/>
          </rPr>
          <t xml:space="preserve"> columns must be filled in for the weights to be used!</t>
        </r>
      </text>
    </comment>
    <comment ref="A6" authorId="4" shapeId="0" xr:uid="{00000000-0006-0000-0000-00000E000000}">
      <text>
        <r>
          <rPr>
            <sz val="10"/>
            <color indexed="81"/>
            <rFont val="Tahoma"/>
            <family val="2"/>
          </rPr>
          <t>This a sequential number, unique within this sampling project. It does not restart with 1 for each pedon - increment through all pedons in the project. Label tags, bulk bags, and clod bags with this number in addition to the standard label information.</t>
        </r>
      </text>
    </comment>
    <comment ref="F6" authorId="5" shapeId="0" xr:uid="{00000000-0006-0000-0000-00000F000000}">
      <text>
        <r>
          <rPr>
            <sz val="10"/>
            <color indexed="81"/>
            <rFont val="Tahoma"/>
            <family val="2"/>
          </rPr>
          <t xml:space="preserve">
Enter standard texture abbreviations
</t>
        </r>
      </text>
    </comment>
    <comment ref="K6" authorId="6" shapeId="0" xr:uid="{00000000-0006-0000-0000-000010000000}">
      <text>
        <r>
          <rPr>
            <sz val="10"/>
            <color indexed="81"/>
            <rFont val="Tahoma"/>
            <family val="2"/>
          </rPr>
          <t>Enter volume in cubic centimeters for can, core or compliant cavity bulk density samples (any type of "disturbed" Db sample).
Also record the volume of each sample on the sample bag.</t>
        </r>
      </text>
    </comment>
    <comment ref="N6" authorId="7" shapeId="0" xr:uid="{00000000-0006-0000-0000-000011000000}">
      <text>
        <r>
          <rPr>
            <sz val="10"/>
            <color indexed="81"/>
            <rFont val="Tahoma"/>
            <family val="2"/>
          </rPr>
          <t xml:space="preserve">Used to convert the 20 mm – 76 mm to a weight percent on the &lt; 76 mm base.   Water content is determined in the laboratory so seal the bag well.  Enter weight to the </t>
        </r>
        <r>
          <rPr>
            <b/>
            <sz val="10"/>
            <color indexed="81"/>
            <rFont val="Tahoma"/>
            <family val="2"/>
          </rPr>
          <t>tenths</t>
        </r>
        <r>
          <rPr>
            <sz val="10"/>
            <color indexed="81"/>
            <rFont val="Tahoma"/>
            <family val="2"/>
          </rPr>
          <t xml:space="preserve"> place.</t>
        </r>
      </text>
    </comment>
    <comment ref="O6" authorId="7" shapeId="0" xr:uid="{00000000-0006-0000-0000-000012000000}">
      <text>
        <r>
          <rPr>
            <sz val="10"/>
            <color indexed="81"/>
            <rFont val="Tahoma"/>
            <family val="2"/>
          </rPr>
          <t xml:space="preserve">Weight of the  20-76 mm fraction used to convert to a weight percent on a &lt; 76 mm base.
Enter weight to the </t>
        </r>
        <r>
          <rPr>
            <b/>
            <sz val="10"/>
            <color indexed="81"/>
            <rFont val="Tahoma"/>
            <family val="2"/>
          </rPr>
          <t>tenths</t>
        </r>
        <r>
          <rPr>
            <sz val="10"/>
            <color indexed="81"/>
            <rFont val="Tahoma"/>
            <family val="2"/>
          </rPr>
          <t xml:space="preserve"> place.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Monteith, Steve - NRCS, Lincoln, NE</author>
    <author>steve.monteith</author>
    <author>Murphy, Scarlett - NRCS, Lincoln, NE</author>
    <author>ellis.benham</author>
  </authors>
  <commentList>
    <comment ref="G4" authorId="0" shapeId="0" xr:uid="{1C0C45B1-24F1-4411-A201-64ACE74761A0}">
      <text>
        <r>
          <rPr>
            <sz val="9"/>
            <color indexed="81"/>
            <rFont val="Tahoma"/>
            <family val="2"/>
          </rPr>
          <t xml:space="preserve">DSP analyses (per 2022 DSP Guide):
-Beta-glucosidase
-Particulate Organic Matter
-Phosphorus (indicate Bray 1, Mehlich 3, or Olsen P)
-pH (H2O and CaCl2)
-Total C, N, S
-Organic C (requires CaCO3 determination*)
-PSDA
-Exchangeable Cations, CEC 7 and CEC 8.2  
-KCl Extract (required for calculation of ECEC)*
-Extractable Acidity (required for calculation of CEC 8.2)*
-15 Bar Water Retention
-EC 'predict'
-Saturated Paste Extract*
-Gypsum*
-Effervesence
-Water Stable Aggregates
-Bulk Density (Bulk Density-known volume and Bulk Density-Clod+1/3 bar WR use separate samples; request these separately)
 *These analyses are subject to pre-screening.  See reference tab. </t>
        </r>
      </text>
    </comment>
    <comment ref="H4" authorId="1" shapeId="0" xr:uid="{DCC8A291-3BEF-4D1A-90C7-46FCC94A9598}">
      <text>
        <r>
          <rPr>
            <sz val="10"/>
            <color indexed="81"/>
            <rFont val="Tahoma"/>
            <family val="2"/>
          </rPr>
          <t xml:space="preserve">Acid Oxalate
Dithionite Citrate Extract
CaCO3 equivalent, &lt;2mm
CEC and Cations, Routine
Effervescence
Extractable Acidity, BaCl2-TEA
KCl Extract
pH, Routine
Mid IR
pH, Routine
Total N,C,S
Water Retention, ADOD
Water Retention, 15 Bar, &lt;2mm
PSDA, air dry, &lt;2mm
</t>
        </r>
      </text>
    </comment>
    <comment ref="I4" authorId="1" shapeId="0" xr:uid="{4714C2F7-2270-4359-8796-60E2A17B3326}">
      <text>
        <r>
          <rPr>
            <sz val="10"/>
            <color indexed="81"/>
            <rFont val="Tahoma"/>
            <family val="2"/>
          </rPr>
          <t>Calcium Carbonate Equivalent, &lt;2mm
CEC and Cations, Routine
Effervescence
Extractable Acidity, BaCl2-TEA
Gypsum, &lt;2mm
KCl Extract
Mid Infrared
pH, Routine
Salt Predict
Saturated Paste and Soluble Salts
Total Nitrogen, Carbon and Sulfur
Water Retention, ADOD
Water Retention, 15 Bar Pressure-Plate, &lt;2mm
PSDA, Air-dry, &lt;2mm Particles</t>
        </r>
      </text>
    </comment>
    <comment ref="J4" authorId="1" shapeId="0" xr:uid="{EC189288-5DC4-4D85-B9A1-30FBA6842227}">
      <text>
        <r>
          <rPr>
            <sz val="10"/>
            <color indexed="81"/>
            <rFont val="Tahoma"/>
            <family val="2"/>
          </rPr>
          <t>Acid Oxalate Extract
Calcium Carbonate Equivalent, &lt;2mm
CEC and Cations, Routine
Dithionate-Citrate Extract
Effervescence
Extractable Acidity, BaCl2-TEA
KCl Extract
Mid Infrared
New Zealand Phosphorus Retention
pH, NaF
pH, Routine
Total Nitrogen, Carbon and Sulfur
Water Retention, ADOD
Water Retention, 15 Bar Pressure-Plate, &lt;2mm
PSDA, Air-dry, &lt;2mm Particles</t>
        </r>
      </text>
    </comment>
    <comment ref="K4" authorId="1" shapeId="0" xr:uid="{37D8D525-1198-41E7-9D7A-051F348BC76A}">
      <text>
        <r>
          <rPr>
            <sz val="10"/>
            <color indexed="81"/>
            <rFont val="Tahoma"/>
            <family val="2"/>
          </rPr>
          <t>Acid Oxalate Extract
Calcium Carbonate Equivalent, &lt;2mm
CEC and Cations, Routine
Dithionate-Citrate Extract
Effervescence
Extractable Acidity, BaCl2-TEA
KCl Extract
Mid Infrared
New Zealand Phosphorus Retention
pH, NaF
pH, Routine
Total Nitrogen, Carbon and Sulfur
Water Retention, ADOD
Water Retention, 15 Bar Pressure-Plate, &lt;2mm
PSDA, Air-dry, &lt;2mm Particles</t>
        </r>
      </text>
    </comment>
    <comment ref="L4" authorId="0" shapeId="0" xr:uid="{9342CEC6-AE0A-4C34-9F6F-E3908872BD69}">
      <text>
        <r>
          <rPr>
            <sz val="9"/>
            <color indexed="81"/>
            <rFont val="Tahoma"/>
            <family val="2"/>
          </rPr>
          <t>CEC and Cations, Routine
Effervescence
Extractable Acidity, BaCl2-TEA
KCl Extract
Mid IR
pH, Routine
Total N,C,S
Water Retention, ADOD
Water Retention, 15 Bar, &lt;2mm
Fiber Analysis
Mineral Content
PSDA, air dry, &lt;2mm</t>
        </r>
      </text>
    </comment>
    <comment ref="M4" authorId="2" shapeId="0" xr:uid="{F48194B8-15E4-4B82-B10B-60E599C68537}">
      <text>
        <r>
          <rPr>
            <sz val="9"/>
            <color indexed="81"/>
            <rFont val="Tahoma"/>
            <family val="2"/>
          </rPr>
          <t xml:space="preserve">Select this option for layers where the only analysis request is for bulk density.
- bulk density, clod &amp; 0.33 bar water retention
- bulk density, field core/ compliant cavity/known volume
</t>
        </r>
      </text>
    </comment>
    <comment ref="O4" authorId="3" shapeId="0" xr:uid="{FA028AA0-67F8-4C3F-9569-8B4B23D95DF2}">
      <text>
        <r>
          <rPr>
            <sz val="10"/>
            <color indexed="81"/>
            <rFont val="Tahoma"/>
            <family val="2"/>
          </rPr>
          <t xml:space="preserve">
CaCO3 %
</t>
        </r>
      </text>
    </comment>
    <comment ref="P4" authorId="3" shapeId="0" xr:uid="{D3CD6551-420A-4B88-8DFF-F8A91D2B196D}">
      <text>
        <r>
          <rPr>
            <sz val="10"/>
            <color indexed="81"/>
            <rFont val="Tahoma"/>
            <family val="2"/>
          </rPr>
          <t xml:space="preserve">
Extractable acidity
(Used to calculate CEC pH 8.2.)
</t>
        </r>
      </text>
    </comment>
    <comment ref="Q4" authorId="3" shapeId="0" xr:uid="{F1E4F0AB-7D05-4A73-85B2-460F3EDA1324}">
      <text>
        <r>
          <rPr>
            <sz val="10"/>
            <color indexed="81"/>
            <rFont val="Tahoma"/>
            <family val="2"/>
          </rPr>
          <t xml:space="preserve">
CEC @ pH7,  and extractable cations: Ca, Mg, K, Na
</t>
        </r>
      </text>
    </comment>
    <comment ref="R4" authorId="3" shapeId="0" xr:uid="{01023280-BD50-45C6-95C8-F6AAF48542E9}">
      <text>
        <r>
          <rPr>
            <sz val="10"/>
            <color indexed="81"/>
            <rFont val="Tahoma"/>
            <family val="2"/>
          </rPr>
          <t xml:space="preserve">
Total elemental
C, N, S %
</t>
        </r>
      </text>
    </comment>
    <comment ref="S4" authorId="3" shapeId="0" xr:uid="{9BE9373A-C1AC-45E9-913E-33EECB7F7316}">
      <text>
        <r>
          <rPr>
            <sz val="10"/>
            <color indexed="81"/>
            <rFont val="Tahoma"/>
            <family val="2"/>
          </rPr>
          <t xml:space="preserve">
Extractable Al, Mn
Used to calculate ECEC</t>
        </r>
      </text>
    </comment>
    <comment ref="T4" authorId="3" shapeId="0" xr:uid="{F919E6B9-5388-45D9-ACEA-93386AA23968}">
      <text>
        <r>
          <rPr>
            <sz val="10"/>
            <color indexed="81"/>
            <rFont val="Tahoma"/>
            <family val="2"/>
          </rPr>
          <t xml:space="preserve">
pH, 1:1 water
pH, 1:2 0.01 M CaCl2
</t>
        </r>
      </text>
    </comment>
    <comment ref="U4" authorId="3" shapeId="0" xr:uid="{25A9633E-12F3-4994-BEDE-1CF54BE84656}">
      <text>
        <r>
          <rPr>
            <sz val="10"/>
            <color indexed="81"/>
            <rFont val="Tahoma"/>
            <family val="2"/>
          </rPr>
          <t xml:space="preserve">
pH, 1N NaF
pH 7.5-7.8</t>
        </r>
      </text>
    </comment>
    <comment ref="V4" authorId="3" shapeId="0" xr:uid="{E409460E-A970-45A9-9ABF-6883DAF8975B}">
      <text>
        <r>
          <rPr>
            <sz val="10"/>
            <color indexed="81"/>
            <rFont val="Tahoma"/>
            <family val="2"/>
          </rPr>
          <t xml:space="preserve">
Gypsum %
</t>
        </r>
      </text>
    </comment>
    <comment ref="W4" authorId="3" shapeId="0" xr:uid="{691CCCDE-4134-411F-B348-E53E23CA91CD}">
      <text>
        <r>
          <rPr>
            <sz val="10"/>
            <color indexed="81"/>
            <rFont val="Tahoma"/>
            <family val="2"/>
          </rPr>
          <t xml:space="preserve">
Al, Fe, Mn, P, Si, optical density
</t>
        </r>
      </text>
    </comment>
    <comment ref="X4" authorId="3" shapeId="0" xr:uid="{BF97C4FE-3086-4081-95BA-66174C021B10}">
      <text>
        <r>
          <rPr>
            <sz val="10"/>
            <color indexed="81"/>
            <rFont val="Tahoma"/>
            <family val="2"/>
          </rPr>
          <t xml:space="preserve">
Al, Fe, Mn
</t>
        </r>
      </text>
    </comment>
    <comment ref="Y4" authorId="3" shapeId="0" xr:uid="{0BB7012B-8142-43DB-9E79-AB9306F38E9E}">
      <text>
        <r>
          <rPr>
            <sz val="10"/>
            <color indexed="81"/>
            <rFont val="Tahoma"/>
            <family val="2"/>
          </rPr>
          <t xml:space="preserve">
% P retained
</t>
        </r>
      </text>
    </comment>
    <comment ref="Z4" authorId="3" shapeId="0" xr:uid="{6DE11022-3E5F-4714-9C8C-2555B4849120}">
      <text>
        <r>
          <rPr>
            <sz val="10"/>
            <color indexed="81"/>
            <rFont val="Tahoma"/>
            <family val="2"/>
          </rPr>
          <t>EC Predict</t>
        </r>
      </text>
    </comment>
    <comment ref="AA4" authorId="3" shapeId="0" xr:uid="{E837D152-8A76-483A-9F4B-DCEB59D0F782}">
      <text>
        <r>
          <rPr>
            <sz val="10"/>
            <color indexed="81"/>
            <rFont val="Tahoma"/>
            <family val="2"/>
          </rPr>
          <t xml:space="preserve">CO3, HCO3, F, Cl, PO4,  Br, SO4, NO2, NO3, Ca, Mg, Na, K, saturated paste EC and pH, % H2O
</t>
        </r>
      </text>
    </comment>
    <comment ref="AB4" authorId="3" shapeId="0" xr:uid="{A120BC60-BB73-473C-93B1-065AF5961FE9}">
      <text>
        <r>
          <rPr>
            <sz val="10"/>
            <color indexed="81"/>
            <rFont val="Tahoma"/>
            <family val="2"/>
          </rPr>
          <t xml:space="preserve">
15 bar water content, crushed sieved sample
</t>
        </r>
      </text>
    </comment>
    <comment ref="AC4" authorId="3" shapeId="0" xr:uid="{25D635A5-7628-4096-9BA1-4E2F9712D713}">
      <text>
        <r>
          <rPr>
            <sz val="10"/>
            <color indexed="81"/>
            <rFont val="Tahoma"/>
            <family val="2"/>
          </rPr>
          <t xml:space="preserve">
total clay, total silt, total sand, carbonate clay,  fine silt, coarse silt, very fine sand, fine sand, medium sand, coarse sand, very coarse sand
fine clay optional may be selected from supplemental analyses</t>
        </r>
      </text>
    </comment>
    <comment ref="AD4" authorId="0" shapeId="0" xr:uid="{0D7D1AE9-597F-4A28-8FC6-295B73CF8A4C}">
      <text>
        <r>
          <rPr>
            <sz val="9"/>
            <color indexed="81"/>
            <rFont val="Tahoma"/>
            <family val="2"/>
          </rPr>
          <t>Fiber type
Fiber, rubbed
Fiber, unrubbed
pH, CaCl2, Histosol
Color, pyrophosphate extract</t>
        </r>
      </text>
    </comment>
    <comment ref="AE4" authorId="0" shapeId="0" xr:uid="{FF22DD50-E083-4F2E-BDCB-BAB0E4FC2A54}">
      <text>
        <r>
          <rPr>
            <sz val="9"/>
            <color indexed="81"/>
            <rFont val="Tahoma"/>
            <family val="2"/>
          </rPr>
          <t>Mineral Content can be used to calculate  'loss on ignition' 
OM content:  OM = 100-mineral content.</t>
        </r>
      </text>
    </comment>
    <comment ref="AG4" authorId="3" shapeId="0" xr:uid="{8D08BEE2-A104-4009-9404-FBA42F6699A1}">
      <text>
        <r>
          <rPr>
            <sz val="10"/>
            <color indexed="81"/>
            <rFont val="Tahoma"/>
            <family val="2"/>
          </rPr>
          <t xml:space="preserve">Soil Test P from Bray 1 extraction
</t>
        </r>
      </text>
    </comment>
    <comment ref="AH4" authorId="3" shapeId="0" xr:uid="{15A8546A-0886-4FD6-8E08-DD8D3159AB8D}">
      <text>
        <r>
          <rPr>
            <sz val="10"/>
            <color indexed="81"/>
            <rFont val="Tahoma"/>
            <family val="2"/>
          </rPr>
          <t xml:space="preserve">Soil Test P from Mehlich 3
extraction.
</t>
        </r>
      </text>
    </comment>
    <comment ref="AI4" authorId="3" shapeId="0" xr:uid="{1B6C2F04-1205-4472-B031-3FD0DEAA3BD2}">
      <text>
        <r>
          <rPr>
            <sz val="10"/>
            <color indexed="81"/>
            <rFont val="Tahoma"/>
            <family val="2"/>
          </rPr>
          <t xml:space="preserve">Soil Test P - Olsen (bicarbonate) extraction
</t>
        </r>
      </text>
    </comment>
    <comment ref="AK4" authorId="3" shapeId="0" xr:uid="{B9E0A53C-5DED-4E7C-BD4D-6D1379915BF7}">
      <text>
        <r>
          <rPr>
            <sz val="10"/>
            <color indexed="81"/>
            <rFont val="Tahoma"/>
            <family val="2"/>
          </rPr>
          <t xml:space="preserve">
1/3 bar Db, oven dry Db, 1/3 bar water content of intact clod, 1/3 bar Db is necessary for COLE calculation.
If needed, request clod sample water content for other tensions (6, 10, 100) in the 'Other analyses; column.
</t>
        </r>
      </text>
    </comment>
    <comment ref="AL4" authorId="0" shapeId="0" xr:uid="{F6AA5E46-F66E-4E46-BBB4-C7B736FA617E}">
      <text>
        <r>
          <rPr>
            <sz val="9"/>
            <color indexed="81"/>
            <rFont val="Tahoma"/>
            <family val="2"/>
          </rPr>
          <t>Db of bagged samples at field moist, field water content.  Volume is determined at the time of sampling and recorded on the Pedon Field Sheet.</t>
        </r>
      </text>
    </comment>
    <comment ref="AM4" authorId="0" shapeId="0" xr:uid="{6543E99A-D33A-4F87-BAD6-37FF78BEB645}">
      <text>
        <r>
          <rPr>
            <sz val="9"/>
            <color indexed="81"/>
            <rFont val="Tahoma"/>
            <family val="2"/>
          </rPr>
          <t xml:space="preserve">Wet Aggregate Stability determined by KSSL method.
</t>
        </r>
      </text>
    </comment>
    <comment ref="AN4" authorId="0" shapeId="0" xr:uid="{3C2CDA73-232A-4631-8F9F-B96489BB6DCA}">
      <text>
        <r>
          <rPr>
            <sz val="9"/>
            <color indexed="81"/>
            <rFont val="Tahoma"/>
            <family val="2"/>
          </rPr>
          <t xml:space="preserve">Hyper POM - KSSL only analyzes layers with A or O master horizon designation </t>
        </r>
      </text>
    </comment>
    <comment ref="AO4" authorId="0" shapeId="0" xr:uid="{270565EC-92B7-4F4D-83FE-510EA25027F3}">
      <text>
        <r>
          <rPr>
            <sz val="9"/>
            <color indexed="81"/>
            <rFont val="Tahoma"/>
            <family val="2"/>
          </rPr>
          <t xml:space="preserve">Beta Glucosidase - KSSL only analyzes layers with A or O master horizon designation </t>
        </r>
      </text>
    </comment>
    <comment ref="AQ4" authorId="0" shapeId="0" xr:uid="{7302E899-95C6-4BE5-B7CC-155645B71853}">
      <text>
        <r>
          <rPr>
            <sz val="9"/>
            <color indexed="81"/>
            <rFont val="Tahoma"/>
            <family val="2"/>
          </rPr>
          <t xml:space="preserve">Permanganate oxidizable carbon - POxC - KSSL only analyzes layers with A or O master horizon designation </t>
        </r>
      </text>
    </comment>
    <comment ref="AR4" authorId="0" shapeId="0" xr:uid="{BF590442-34C4-42BD-9D2C-617E3B8EE213}">
      <text>
        <r>
          <rPr>
            <sz val="9"/>
            <color indexed="81"/>
            <rFont val="Tahoma"/>
            <family val="2"/>
          </rPr>
          <t>pH 1N KCl</t>
        </r>
      </text>
    </comment>
    <comment ref="AS4" authorId="0" shapeId="0" xr:uid="{6376E885-465F-4C91-AACB-86EE1E56B24E}">
      <text>
        <r>
          <rPr>
            <sz val="9"/>
            <color indexed="81"/>
            <rFont val="Tahoma"/>
            <family val="2"/>
          </rPr>
          <t>Fine Clay Determination (&lt;0.2 μm)</t>
        </r>
        <r>
          <rPr>
            <b/>
            <sz val="9"/>
            <color indexed="81"/>
            <rFont val="Tahoma"/>
            <family val="2"/>
          </rPr>
          <t xml:space="preserve">
</t>
        </r>
      </text>
    </comment>
    <comment ref="AT4" authorId="3" shapeId="0" xr:uid="{8846246C-6038-4DDE-BC77-08546FEA0F60}">
      <text>
        <r>
          <rPr>
            <sz val="10"/>
            <color indexed="81"/>
            <rFont val="Tahoma"/>
            <family val="2"/>
          </rPr>
          <t>Particle Size Determination Analysis - moist sample, pipette method</t>
        </r>
      </text>
    </comment>
    <comment ref="AU4" authorId="3" shapeId="0" xr:uid="{36C84D41-E57D-4B23-93DC-3A1244241FFB}">
      <text>
        <r>
          <rPr>
            <sz val="10"/>
            <color indexed="81"/>
            <rFont val="Tahoma"/>
            <family val="2"/>
          </rPr>
          <t xml:space="preserve">
PSDA - water dispersion, air dry, &lt;2mm sample.  Provides a measurement related to aggregate stability.
</t>
        </r>
      </text>
    </comment>
    <comment ref="AV4" authorId="3" shapeId="0" xr:uid="{5D478B33-59DC-46CE-9968-21F3EC10CDDF}">
      <text>
        <r>
          <rPr>
            <sz val="10"/>
            <color indexed="81"/>
            <rFont val="Tahoma"/>
            <family val="2"/>
          </rPr>
          <t xml:space="preserve">2 bar water content, crushed sieved sample
</t>
        </r>
      </text>
    </comment>
    <comment ref="AX4" authorId="3" shapeId="0" xr:uid="{7367B557-E9D8-4B32-A388-D1BED6100EF0}">
      <text>
        <r>
          <rPr>
            <sz val="10"/>
            <color indexed="81"/>
            <rFont val="Tahoma"/>
            <family val="2"/>
          </rPr>
          <t>Peak size class of each mineral identified by XRD, clay</t>
        </r>
      </text>
    </comment>
    <comment ref="AY4" authorId="3" shapeId="0" xr:uid="{D580B342-CFFF-4630-A898-A45FBA1993BA}">
      <text>
        <r>
          <rPr>
            <sz val="10"/>
            <color indexed="81"/>
            <rFont val="Tahoma"/>
            <family val="2"/>
          </rPr>
          <t>Number of grains of each mineral identified
(300 grains counted)</t>
        </r>
      </text>
    </comment>
    <comment ref="AZ4" authorId="3" shapeId="0" xr:uid="{5AB0FE49-C418-47A1-A0B2-94139873F7AE}">
      <text>
        <r>
          <rPr>
            <sz val="10"/>
            <color indexed="81"/>
            <rFont val="Tahoma"/>
            <family val="2"/>
          </rPr>
          <t xml:space="preserve">
Number of grains of each glassy material type and number of non-glass grains
(300 grains counted)
</t>
        </r>
      </text>
    </comment>
    <comment ref="BA4" authorId="3" shapeId="0" xr:uid="{ABD6C0E4-2CBB-41B3-BD71-BE4B1B8DEE65}">
      <text>
        <r>
          <rPr>
            <sz val="10"/>
            <color indexed="81"/>
            <rFont val="Tahoma"/>
            <family val="2"/>
          </rPr>
          <t>A thin section is prepared. Thin section analysis information is in a separate report.
An oriented natural fabric sample is required.</t>
        </r>
      </text>
    </comment>
  </commentList>
</comments>
</file>

<file path=xl/sharedStrings.xml><?xml version="1.0" encoding="utf-8"?>
<sst xmlns="http://schemas.openxmlformats.org/spreadsheetml/2006/main" count="508" uniqueCount="261">
  <si>
    <t>Horizon</t>
  </si>
  <si>
    <t>Field Label</t>
  </si>
  <si>
    <t>14</t>
  </si>
  <si>
    <t>13</t>
  </si>
  <si>
    <t>12</t>
  </si>
  <si>
    <t>11</t>
  </si>
  <si>
    <t>10</t>
  </si>
  <si>
    <t>9</t>
  </si>
  <si>
    <t>8</t>
  </si>
  <si>
    <t>7</t>
  </si>
  <si>
    <t>6</t>
  </si>
  <si>
    <t>5</t>
  </si>
  <si>
    <t>4</t>
  </si>
  <si>
    <t>3</t>
  </si>
  <si>
    <t>2</t>
  </si>
  <si>
    <t>1</t>
  </si>
  <si>
    <t>&lt; 20 mm (&lt;3/4 in)  less tare</t>
  </si>
  <si>
    <t>Field   Texture</t>
  </si>
  <si>
    <t>Hzn  #</t>
  </si>
  <si>
    <t>Field       #</t>
  </si>
  <si>
    <t>Field Observations</t>
  </si>
  <si>
    <t>Reason For Sampling:</t>
  </si>
  <si>
    <t>Acid Oxalate Extract</t>
  </si>
  <si>
    <t>Calcium Carbonate Equivalent, &lt;2mm</t>
  </si>
  <si>
    <t>Dithionite-Citrate Extract</t>
  </si>
  <si>
    <t>Extractable Acidity, BaCl2-TEA</t>
  </si>
  <si>
    <t>Gypsum, &lt;2mm</t>
  </si>
  <si>
    <t>KCl Extract</t>
  </si>
  <si>
    <t>New Zealand Phosphorus Retention</t>
  </si>
  <si>
    <t>pH, NaF</t>
  </si>
  <si>
    <t>pH, Routine</t>
  </si>
  <si>
    <t>Phosphorus, Bray 1</t>
  </si>
  <si>
    <t>Phosphorus, Mehlich III</t>
  </si>
  <si>
    <t>Phosphorus, Olsen</t>
  </si>
  <si>
    <t>Saturated Paste and Soluble Salts</t>
  </si>
  <si>
    <t>Total Nitrogen, Carbon, and Sulfur</t>
  </si>
  <si>
    <t>Fiber Analysis</t>
  </si>
  <si>
    <t>Mineral Content</t>
  </si>
  <si>
    <t>PSDA, Moist, Pipet</t>
  </si>
  <si>
    <t>PSDA, Water Dispersible, Air-dry</t>
  </si>
  <si>
    <t>Micromorphology, Thin Section</t>
  </si>
  <si>
    <t>Optical Analysis, Full Count</t>
  </si>
  <si>
    <t>Optical Analysis, Glass Count</t>
  </si>
  <si>
    <t>Water Retention, 2 Bar, &lt;2mm</t>
  </si>
  <si>
    <t xml:space="preserve">Water Retention, 15 Bar, &lt;2mm </t>
  </si>
  <si>
    <t>PSDA, Air-dry, &lt;2 mm</t>
  </si>
  <si>
    <t>Clay Mineralogy, XRD</t>
  </si>
  <si>
    <t>DSP (Dynamic properties projects)</t>
  </si>
  <si>
    <t>EC 1:2 (Salt Predict)</t>
  </si>
  <si>
    <t>Weight (lb or kg)</t>
  </si>
  <si>
    <t xml:space="preserve"> --------------------- Volume % (estimated) --------------------- </t>
  </si>
  <si>
    <t>Top     (cm)</t>
  </si>
  <si>
    <t>Bottom   (cm)</t>
  </si>
  <si>
    <t>Horizon Depth</t>
  </si>
  <si>
    <t>Quantity of Samples</t>
  </si>
  <si>
    <t>Number of Bulk Density clods    (3)</t>
  </si>
  <si>
    <t>Number of  Bulk Sample Bags</t>
  </si>
  <si>
    <t>Fine gravel     2-5mm</t>
  </si>
  <si>
    <t>Medium gravel      5-20mm</t>
  </si>
  <si>
    <t>20-76mm (3/4-3 in) less tare</t>
  </si>
  <si>
    <t>Mouse over shaded cells for instructions</t>
  </si>
  <si>
    <t>Horizon Desig</t>
  </si>
  <si>
    <t>DSP Plot ID</t>
  </si>
  <si>
    <t>Mineralogy and Micromorphology</t>
  </si>
  <si>
    <t>T</t>
  </si>
  <si>
    <t>O</t>
  </si>
  <si>
    <t>Analysis Groups</t>
  </si>
  <si>
    <t>TRUE - The cell should be automatically checked</t>
  </si>
  <si>
    <t>OPTIONAL - Checking the cell is optional</t>
  </si>
  <si>
    <t>BLANK - The cell cannot be checked at all</t>
  </si>
  <si>
    <t>✔</t>
  </si>
  <si>
    <t>INSTRUCTIONS:</t>
  </si>
  <si>
    <t>To enable macros, select File&gt;Options (bottom left), select Trust Center, Trust Center Settings, Macro Settings, Enable…</t>
  </si>
  <si>
    <t>To modify this template, Unprotect the sheet first.</t>
  </si>
  <si>
    <t xml:space="preserve">   mark the cells for selection as desired</t>
  </si>
  <si>
    <t xml:space="preserve">   protect the sheet to prevent accidential changes</t>
  </si>
  <si>
    <t>X</t>
  </si>
  <si>
    <t>USE THIS SYMBOL AS AN INDICATOR ON THE REQUEST SHEET</t>
  </si>
  <si>
    <t xml:space="preserve">   if adding rows/columns, use insert rows/columns so that formats and data validation are copied</t>
  </si>
  <si>
    <t xml:space="preserve">   make sure identical rows/columns are duplicated in Request and Template sheets</t>
  </si>
  <si>
    <t xml:space="preserve">Analyses in Selected Group(s) </t>
  </si>
  <si>
    <t>CEC pH 7 and Cations</t>
  </si>
  <si>
    <t>Other Analyses (specify)  / Notes</t>
  </si>
  <si>
    <t>User Pedon ID</t>
  </si>
  <si>
    <t>Supplemental / Optional Analyses</t>
  </si>
  <si>
    <t>Analyses in Selected Group(s)</t>
  </si>
  <si>
    <t>Water Retention 15bar</t>
  </si>
  <si>
    <t>PSDA Air-dry, &lt;2mm</t>
  </si>
  <si>
    <t>Bulk Density Field Core, Compliant Cavity, Known Volume</t>
  </si>
  <si>
    <t>DSP Physical Analyses</t>
  </si>
  <si>
    <t>Aggregate Stability (A or top horzon)</t>
  </si>
  <si>
    <t>Supplemental/Optional Analyses</t>
  </si>
  <si>
    <t>Phosphorus Bray 1</t>
  </si>
  <si>
    <t>pH KCL</t>
  </si>
  <si>
    <t>List Other Analyses, Notes, Instructions</t>
  </si>
  <si>
    <t>Beta Glucosidase</t>
  </si>
  <si>
    <t>Particulate Organic Matter (POM)</t>
  </si>
  <si>
    <t>Active Carbon (POXC)</t>
  </si>
  <si>
    <t>Clay Mineralogy, XRD  (control section)</t>
  </si>
  <si>
    <t>Optical Analysis, Full Count  (control section)</t>
  </si>
  <si>
    <t>Optical Analysis, Glass Count  (control section)</t>
  </si>
  <si>
    <t>BREAK - Indicates a break between sections</t>
  </si>
  <si>
    <t xml:space="preserve">Number of Undis-turbed/ Agg Stab boxes      </t>
  </si>
  <si>
    <t xml:space="preserve">pH, 1N KCl </t>
  </si>
  <si>
    <t>Mineral Content  (LOI)</t>
  </si>
  <si>
    <t>Phosphorus, Mehlich 3</t>
  </si>
  <si>
    <t>Soil Test Phosphorus</t>
  </si>
  <si>
    <t>Sampled Date</t>
  </si>
  <si>
    <t>Datum</t>
  </si>
  <si>
    <t>Lat</t>
  </si>
  <si>
    <t>Long</t>
  </si>
  <si>
    <t>Ctrl Sect Top</t>
  </si>
  <si>
    <t>Ctrl Sect Bot</t>
  </si>
  <si>
    <t>Soil Name</t>
  </si>
  <si>
    <t>SSA Code</t>
  </si>
  <si>
    <t>MLRA Code</t>
  </si>
  <si>
    <t>NASIS Pedon Record ID</t>
  </si>
  <si>
    <r>
      <t>Volume --  cm</t>
    </r>
    <r>
      <rPr>
        <b/>
        <vertAlign val="superscript"/>
        <sz val="11"/>
        <rFont val="Arial"/>
        <family val="2"/>
      </rPr>
      <t>3</t>
    </r>
  </si>
  <si>
    <t>Top Depth (cm)</t>
  </si>
  <si>
    <t>Bot. Depth (cm)</t>
  </si>
  <si>
    <t>Go to INSTRUCTIONS tab for workbook instructions.</t>
  </si>
  <si>
    <t>"REQUEST FOR ANALYSIS" INSTRUCTIONS</t>
  </si>
  <si>
    <t>General:</t>
  </si>
  <si>
    <t>The User Pedon ID, Field Number, Horizon Designation and Horizon Depths on this sheet are auto-populated with information entered on the KSSL Pedon Field Sheet.</t>
  </si>
  <si>
    <t>To see a list of analyses included in each Analysis Group or for more information about each individual analysis, hover the mouse pointer over cells with red triangles.</t>
  </si>
  <si>
    <t>Requesting Analyses:</t>
  </si>
  <si>
    <t>Indicate any Physical Analyses requested that apply based on sample type(s) submitted.  
Indicate any Supplemental/Optional Analyses requested for each horizon/layer.  For more information about which analyses might be applicable, please see the "Analysis Applicability Guide" tab of this workbook.</t>
  </si>
  <si>
    <t>If requesting Phosphorus analysis, please choose the appropriate soil test phosphorus analysis for each horizon/layer.  Refer to the "P Analysis Guide" tab of this workbook for more information about selecting an appropriate phosphorus analysis.</t>
  </si>
  <si>
    <t>Select a Mineralogy analysis if it is needed for characterization.  Select the appropriate mineralogy analysis for a representative horizon within the control section.  Refer to the "Analysis Applicability Guide" tab of this workbook for more information about selecting horizons for mineralogical analysis.</t>
  </si>
  <si>
    <t>If requesting an analysis that is not listed on the spreadsheet, indicate which analysis or analyses are requested and provide a justification in the 'List Other Analyses, Notes, Instructions' column.  If additional space is needed, please use the "Notes" section of the KSSL Pedon Field Sheet.</t>
  </si>
  <si>
    <t>To unselect/remove a check mark from an Analysis Group or Analysis:</t>
  </si>
  <si>
    <t>Click the cell where you wish to remove the check mark, right click, and select 'Clear Contents'.  Removing the check mark under the 'Analysis Group' for a row will remove all check marks under the analyses in the 'Analyses in Selected Group(s)' section.</t>
  </si>
  <si>
    <t>DSP &amp; Characterization: Typical</t>
  </si>
  <si>
    <t>DSP &amp; Characterization: Salt (soluble salts present)</t>
  </si>
  <si>
    <t>DSP &amp; Characterization: Spodic (spodic properties)</t>
  </si>
  <si>
    <t>DSP &amp; Characterization: Andic (volcanic ash influenced)</t>
  </si>
  <si>
    <t>DSP &amp; Characterization: Organic (peaty &amp; mucky)</t>
  </si>
  <si>
    <t>Extractable Acidity, BaCl2 - TEA</t>
  </si>
  <si>
    <r>
      <t>pH, Routine  (H</t>
    </r>
    <r>
      <rPr>
        <vertAlign val="subscript"/>
        <sz val="10"/>
        <rFont val="Arial"/>
        <family val="2"/>
      </rPr>
      <t>2</t>
    </r>
    <r>
      <rPr>
        <sz val="10"/>
        <rFont val="Arial"/>
        <family val="2"/>
      </rPr>
      <t>O &amp; CaCl</t>
    </r>
    <r>
      <rPr>
        <vertAlign val="subscript"/>
        <sz val="10"/>
        <rFont val="Arial"/>
        <family val="2"/>
      </rPr>
      <t>2</t>
    </r>
    <r>
      <rPr>
        <sz val="10"/>
        <rFont val="Arial"/>
        <family val="2"/>
      </rPr>
      <t>)</t>
    </r>
  </si>
  <si>
    <t>Bulk Density, Clod &amp; 0.33 Bar Water Retention</t>
  </si>
  <si>
    <t>Aggregate Stability (A or surface horizon)</t>
  </si>
  <si>
    <t>Particulate Organic Matter (A or O horizons only)</t>
  </si>
  <si>
    <t>Beta Glucosidase (A or O horizons only)</t>
  </si>
  <si>
    <r>
      <t xml:space="preserve">DSP Physical and Biological Analyses
</t>
    </r>
    <r>
      <rPr>
        <sz val="9"/>
        <rFont val="Arial"/>
        <family val="2"/>
      </rPr>
      <t>Check appropriate analyses based on sample type</t>
    </r>
  </si>
  <si>
    <t xml:space="preserve">    Mineralogy and Micromorphology</t>
  </si>
  <si>
    <t>Fine Clay, PSDA Air-Dry, &lt;2mm</t>
  </si>
  <si>
    <t>Active Carbon - POXC (A horizons only)</t>
  </si>
  <si>
    <t>LAB PROCEDURES WHICH ARE SUBJECT TO SCREENING CRITERIA OR HAVE RANGES OF LIMITED APPLICABILITY</t>
  </si>
  <si>
    <t>Procedures Subject to Preliminary Screening Analyses:</t>
  </si>
  <si>
    <t>Samples must meet or exceed the screening criteria in order for KSSL to proceed with analysis</t>
  </si>
  <si>
    <t>Procedure</t>
  </si>
  <si>
    <t>Screening Criteria</t>
  </si>
  <si>
    <t>Rationale</t>
  </si>
  <si>
    <t>Calcium Carbonate Equivalent</t>
  </si>
  <si>
    <r>
      <t>Effervescence class "very slight" or greater, 
pH CaCl</t>
    </r>
    <r>
      <rPr>
        <vertAlign val="subscript"/>
        <sz val="11"/>
        <rFont val="Arial"/>
        <family val="2"/>
      </rPr>
      <t>2</t>
    </r>
    <r>
      <rPr>
        <sz val="11"/>
        <rFont val="Arial"/>
        <family val="2"/>
      </rPr>
      <t xml:space="preserve"> </t>
    </r>
    <r>
      <rPr>
        <sz val="11"/>
        <rFont val="Calibri"/>
        <family val="2"/>
      </rPr>
      <t>≥</t>
    </r>
    <r>
      <rPr>
        <sz val="11"/>
        <rFont val="Arial"/>
        <family val="2"/>
      </rPr>
      <t xml:space="preserve"> 6.95</t>
    </r>
  </si>
  <si>
    <r>
      <t>Excludes samples that are unlikely to contain CaCO</t>
    </r>
    <r>
      <rPr>
        <vertAlign val="subscript"/>
        <sz val="11"/>
        <rFont val="Arial"/>
        <family val="2"/>
      </rPr>
      <t>3</t>
    </r>
  </si>
  <si>
    <t>Extractable Acidity, BaCl2</t>
  </si>
  <si>
    <t>Effervescence class "very slight" or "none"</t>
  </si>
  <si>
    <t>Non-acid samples are unlikely to contain extractable acidity</t>
  </si>
  <si>
    <t>Gypsum</t>
  </si>
  <si>
    <t>1:2 EC predict ≥ 0.50 ds/m</t>
  </si>
  <si>
    <t>Samples with lower electrical conductivity are unlikely to have measuarable gypsum content.</t>
  </si>
  <si>
    <r>
      <t>pH CaCl</t>
    </r>
    <r>
      <rPr>
        <vertAlign val="subscript"/>
        <sz val="11"/>
        <rFont val="Arial"/>
        <family val="2"/>
      </rPr>
      <t>2</t>
    </r>
    <r>
      <rPr>
        <sz val="11"/>
        <rFont val="Arial"/>
        <family val="2"/>
      </rPr>
      <t xml:space="preserve"> ≤ 5.05</t>
    </r>
  </si>
  <si>
    <r>
      <t>Significant exchangable Al</t>
    </r>
    <r>
      <rPr>
        <vertAlign val="superscript"/>
        <sz val="11"/>
        <rFont val="Arial"/>
        <family val="2"/>
      </rPr>
      <t>+3</t>
    </r>
    <r>
      <rPr>
        <sz val="11"/>
        <rFont val="Arial"/>
        <family val="2"/>
      </rPr>
      <t xml:space="preserve"> is not present when above pH 1:2 CaCl</t>
    </r>
    <r>
      <rPr>
        <vertAlign val="subscript"/>
        <sz val="11"/>
        <rFont val="Arial"/>
        <family val="2"/>
      </rPr>
      <t>2</t>
    </r>
    <r>
      <rPr>
        <sz val="11"/>
        <rFont val="Arial"/>
        <family val="2"/>
      </rPr>
      <t xml:space="preserve"> of 5.05.  Precipitation of aluminum occurs during analysis when samples are above 5.05 pH 1:2 CaCl</t>
    </r>
    <r>
      <rPr>
        <vertAlign val="subscript"/>
        <sz val="11"/>
        <rFont val="Arial"/>
        <family val="2"/>
      </rPr>
      <t xml:space="preserve">2 </t>
    </r>
    <r>
      <rPr>
        <sz val="11"/>
        <rFont val="Arial"/>
        <family val="2"/>
      </rPr>
      <t>(5.5 pH 1:1 H</t>
    </r>
    <r>
      <rPr>
        <vertAlign val="subscript"/>
        <sz val="11"/>
        <rFont val="Arial"/>
        <family val="2"/>
      </rPr>
      <t>2</t>
    </r>
    <r>
      <rPr>
        <sz val="11"/>
        <rFont val="Arial"/>
        <family val="2"/>
      </rPr>
      <t>O).</t>
    </r>
  </si>
  <si>
    <t>1:2 EC predict ≥ 0.25 ds/m</t>
  </si>
  <si>
    <t>Low conductivity samples are unlikely to have significant salt content</t>
  </si>
  <si>
    <t>PSDA &lt; 2mm, air-dry</t>
  </si>
  <si>
    <t>&lt; 20% total carbon</t>
  </si>
  <si>
    <t>Particle size classes are not applicable to organic soil material.  
20% total carbon cut-off ensures that no possible mineral soil materials are excluded without having to determine clay percentage.</t>
  </si>
  <si>
    <t>Carbonate clay</t>
  </si>
  <si>
    <t>Effervescence class "slight" or greater</t>
  </si>
  <si>
    <t>Excludes samples that are unlikely to contain significant carbonate clay.</t>
  </si>
  <si>
    <t>Procedures With Limited Applicability Depending On Soil Characteristics:</t>
  </si>
  <si>
    <t>Mineralogy Procedure</t>
  </si>
  <si>
    <t>Applicability</t>
  </si>
  <si>
    <t>Mineralogy Control Section</t>
  </si>
  <si>
    <t>Clay mineralogy, XRD is done on a representative portion of the mineralogy control section to determine mineralogy family.  If this analysis is needed for layers outside of the control section, specify which layers and explain why the additional layers are needed.</t>
  </si>
  <si>
    <t>Clayey textured soils (&gt;35% clay)</t>
  </si>
  <si>
    <t>Soil Taxonomy clay mineralogy family classes apply to control sections with &gt;35% clay.  For samples with &lt;35% clay, request Optical Mineralogy instead.</t>
  </si>
  <si>
    <t>Subsurface layers</t>
  </si>
  <si>
    <t>XRD works poorly on surface horizons and/or horizons with high organic matter.</t>
  </si>
  <si>
    <t>Clay content &gt;5%</t>
  </si>
  <si>
    <t>Difficult to isolate clay in soils with &lt;5% clay.
Interference by non-clay minerals.</t>
  </si>
  <si>
    <t>Optical Mineralogy</t>
  </si>
  <si>
    <t>Soil Taxonomy mineralogy family class for most non-clayey soils is assigned based on determination of mineral constituents of coarse silt, very fine sand, and/or fine sand fractions.
If this analysis is needed for layers outside of the control section, specify which layers and explain why the additional layers are needed.</t>
  </si>
  <si>
    <t>Clay content &lt;35%</t>
  </si>
  <si>
    <t>For samples with clay content &gt;35%, request Clay mineralogy XRD instead.</t>
  </si>
  <si>
    <t>Physical Procedure</t>
  </si>
  <si>
    <t>Bulk Density, Clod</t>
  </si>
  <si>
    <t>Requires minimum-sized, coherent clod without excessive saran saturation.  33 kPa water content is also determined (method 3B1b) when clod Db samples are submitted.</t>
  </si>
  <si>
    <t>Small, broken, or cracked clods with excessively thick saran coatings will not give accurate bulk density measurements.</t>
  </si>
  <si>
    <t>Clod bulk density samples are required to calculate the coefficient of linear extensibility (COLE).  There is not a separate analysis request for COLE</t>
  </si>
  <si>
    <t xml:space="preserve">COLE calculation is based on change of clod volume from 33 kPa water content to oven dry.  COLE is calculated automatically when clod Db analysis is requested.  </t>
  </si>
  <si>
    <t>Bulk density samples other than clod or confined core</t>
  </si>
  <si>
    <t>Volume measurement of the sample must be provided.</t>
  </si>
  <si>
    <t>Loose soil samples not in a clod or confined core must have the volume provided in order to calculate bulk density.</t>
  </si>
  <si>
    <t>Water retention for clod samples (3C1a-d2) and confined core samples (3C1a-d3), pressure-plate extraction</t>
  </si>
  <si>
    <t>Applicable to samples with textures finer than loamy sand and some sandy loams.  Intact clod samples or core samples in sleeves must be submitted.  Water contents at tensions of 6, 10, 33 or 100 kPa can be requested.</t>
  </si>
  <si>
    <t>For soils with textures finer than sandy, macro pores make up a significant portion of the pore space.  Macro pores are disturbed when samples are sieved, so clods and intact cores give the most reliable water retention results especially at lower tensions like 33 kPa.</t>
  </si>
  <si>
    <t>Water retention for &lt;2mm sieved samples, pressure-plate extraction (3C1a-e1a)</t>
  </si>
  <si>
    <t>Applicable to samples with loamy sand or coarser textures and some sandy loam textures (non-expanding soils).  6, 10, 33, 100 and 200 kPa measurements can be requested.</t>
  </si>
  <si>
    <t>Most pore space in coarse-textured soils is inter-particle space rather than macro pore space.  The inter-particle pore space is not dependent on the preparation method or preservation of aggregates, so the &lt;2mm sieved samples can give reliable water tension results.</t>
  </si>
  <si>
    <t>Water retention, 15 bar (1500 kPa), &lt;2mm sieved samples, pressure-membrane extraction (3C2a1a)</t>
  </si>
  <si>
    <t>Applicable to all textures.</t>
  </si>
  <si>
    <t>This method using 1500 kPa water content for all samples, even when clods are available.  Water held at 1500 kPa tension is held completely in inter-particle pore space, so it does not matter that macro pores are disturbed because they are not holding any 1500 kPa water.</t>
  </si>
  <si>
    <t>Fine Clay, PSDA</t>
  </si>
  <si>
    <t>Suspected presence of an argillic horizon, confirmation of illuvial clay</t>
  </si>
  <si>
    <t>The fine clay to clay ratio is higher in illuvial horizons than adjacent eluvial horizons.</t>
  </si>
  <si>
    <t>PSDA, Moist</t>
  </si>
  <si>
    <t>Only appropriate for soils from continuously moist climates and mineralogy that hardens irreversibly when air dried.</t>
  </si>
  <si>
    <t>Continuously moist soils may harden and form aggregates when dried.  This analysis is not applicable to other soil samples.</t>
  </si>
  <si>
    <t>Chemistry Procedure</t>
  </si>
  <si>
    <t>Oxidized pH</t>
  </si>
  <si>
    <t>Applicable for determination of sulfidic soil material.  Subaqueous sites require fresh, moist, sealed samples with air excluded to prevent oxidization of sulfides.  Samples not shipped immediately will require freezing for storage.</t>
  </si>
  <si>
    <t>Oxidized pH is a test for the presence of sulfides whch oxidize upon exposure to air/oxygen and is required to identify sulfidic soil material.  Subaqeous samples exposed to air can oxidize before the analytical procedure is started resulting in inaccurate results.</t>
  </si>
  <si>
    <t>Applicable to non-subaqueous samples such as spoil, Cr or R material where the presence of potentially oxidizable sulfides is suspected.</t>
  </si>
  <si>
    <t>Non-subaqeous samples should be kept dry to prevent the initiation of biologic activity which can result in oxidization.</t>
  </si>
  <si>
    <t>EC 1:5 by Volume</t>
  </si>
  <si>
    <t>Applicable to subaqeous soils.</t>
  </si>
  <si>
    <t>Required in soil taxonomy for differentiation of brackish and freshwater soil taxa.  The procedure also gives pore water EC.</t>
  </si>
  <si>
    <t>Applicable to soils without oxidizable sulfides and mineral (non-organic) soil material.  Subject to preliminary screening criteria.</t>
  </si>
  <si>
    <t>Oxidiation of sulfides to sulfates alters the ionic contents of samples.  Organic soil material contributes organic ion species not accounted for in the saturated paste analytical procedure.</t>
  </si>
  <si>
    <t>THE SOIL PROPERTIES AFFECTING SELECTION OF THE APPROPRIATE P TEST</t>
  </si>
  <si>
    <t>AND RECOMMENDED METHODS ARE OUTLINED IN THE FOLLOWING TABLE</t>
  </si>
  <si>
    <t>Soil</t>
  </si>
  <si>
    <t>pH</t>
  </si>
  <si>
    <t>Methods</t>
  </si>
  <si>
    <t>Acidic</t>
  </si>
  <si>
    <t>&lt; 6.0</t>
  </si>
  <si>
    <t>Bray 1, Mehlich 3, Water Soluble</t>
  </si>
  <si>
    <t>Slightly acid to slightly alkaline</t>
  </si>
  <si>
    <t>6.0 to 7.2</t>
  </si>
  <si>
    <t>Bray 1, Mehlich 3, Olsen, Water Soluble</t>
  </si>
  <si>
    <t>Alkaline, calcareous</t>
  </si>
  <si>
    <t>&gt; 7.2</t>
  </si>
  <si>
    <t>Olsen, Water Soluble</t>
  </si>
  <si>
    <t xml:space="preserve">Factors such as compatibility with existing data and compatibility with widely-used methods in the local area </t>
  </si>
  <si>
    <t>can be considered in selecting tests where pH is in overlapping pH ranges or near pH limits.</t>
  </si>
  <si>
    <r>
      <t xml:space="preserve">Soil Test Phosphorus - Select one:
</t>
    </r>
    <r>
      <rPr>
        <sz val="9"/>
        <rFont val="Arial"/>
        <family val="2"/>
      </rPr>
      <t xml:space="preserve">See 'P Analysis Guide' tab for selection guidance. </t>
    </r>
  </si>
  <si>
    <t>KSSL Pedon Field Sheet - DSP</t>
  </si>
  <si>
    <t>Bulk density: field core, compliant cavity, can, other</t>
  </si>
  <si>
    <r>
      <t xml:space="preserve">Number of Other Samples </t>
    </r>
    <r>
      <rPr>
        <b/>
        <sz val="8"/>
        <rFont val="Arial"/>
        <family val="2"/>
      </rPr>
      <t>e.g. core, compliant cavity etc. (3)</t>
    </r>
  </si>
  <si>
    <r>
      <rPr>
        <b/>
        <sz val="10"/>
        <rFont val="Arial"/>
        <family val="2"/>
      </rPr>
      <t xml:space="preserve">Pedon Type </t>
    </r>
    <r>
      <rPr>
        <b/>
        <sz val="7"/>
        <rFont val="Arial"/>
        <family val="2"/>
      </rPr>
      <t>(main, satellite, or main / characterization)</t>
    </r>
  </si>
  <si>
    <r>
      <t xml:space="preserve">DSP Only - </t>
    </r>
    <r>
      <rPr>
        <sz val="11"/>
        <rFont val="Arial"/>
        <family val="2"/>
      </rPr>
      <t xml:space="preserve"> </t>
    </r>
    <r>
      <rPr>
        <sz val="8"/>
        <rFont val="Arial"/>
        <family val="2"/>
      </rPr>
      <t>Also check Bulk Density and Agg Stab as appropriate</t>
    </r>
  </si>
  <si>
    <t>BULK DENSITY ONLY</t>
  </si>
  <si>
    <t>Bulk Density Only</t>
  </si>
  <si>
    <t>Indicate the requested Analysis Group (DSP Only, DSP &amp; Characterization: Typical, DSP &amp; Characterization: Salt, DSP &amp; Characterization: Spodic, DSP &amp; Characterization: Andic, DSP &amp; Characterization: Organic, or Bulk Density Only) for each horizon/layer by selecting the check mark (✔) from the drop-down menu on each row.  In the section, 'Analysis in Selected Group(s)', a check mark will show up automatically under each analysis that is included by default as part of the Analysis Group.  Cells highlighted in yellow indicate optional analyses that can be selected if appropriate based on the soil characteristics or data needs of the sampling project.</t>
  </si>
  <si>
    <t>Channers
2-150mm (0.1-6 ")</t>
  </si>
  <si>
    <t>Flagstones
150-380mm (6-15.5")</t>
  </si>
  <si>
    <t>Stones
380-600mm   (15.5-25")</t>
  </si>
  <si>
    <t>Boulders
&gt;600mm
(&gt;25 in)</t>
  </si>
  <si>
    <t>Gravel
20-76mm (3/4-3 in)</t>
  </si>
  <si>
    <t>Cobbles
76-250mm    (3-10 in)</t>
  </si>
  <si>
    <t>Stones
250-600mm   (10-25 in)</t>
  </si>
  <si>
    <t>Tax. Class.</t>
  </si>
  <si>
    <t>Notes:</t>
  </si>
  <si>
    <t>Local Pedon ID:</t>
  </si>
  <si>
    <t>* Also record volume for each bulk density sample on the sample bag</t>
  </si>
  <si>
    <t>#1*</t>
  </si>
  <si>
    <t>#2*</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</si>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</sst>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b/>
      <sz val="14"/>
      <name val="Arial"/>
      <family val="2"/>
    </font>
    <font>
      <b/>
      <sz val="9"/>
      <name val="Arial"/>
      <family val="2"/>
    </font>
    <font>
      <b/>
      <sz val="11"/>
      <name val="Arial"/>
      <family val="2"/>
    </font>
    <font>
      <b/>
      <sz val="16"/>
      <name val="Arial"/>
      <family val="2"/>
    </font>
    <font>
      <sz val="8"/>
      <color indexed="81"/>
      <name val="Tahoma"/>
      <family val="2"/>
    </font>
    <font>
      <b/>
      <sz val="11"/>
      <color theme="1"/>
      <name val="Arial"/>
      <family val="2"/>
    </font>
    <font>
      <sz val="11"/>
      <name val="Arial"/>
      <family val="2"/>
    </font>
    <font>
      <b/>
      <sz val="11"/>
      <color indexed="8"/>
      <name val="Arial"/>
      <family val="2"/>
    </font>
    <font>
      <sz val="10"/>
      <color indexed="81"/>
      <name val="Tahoma"/>
      <family val="2"/>
    </font>
    <font>
      <b/>
      <sz val="10"/>
      <color indexed="81"/>
      <name val="Tahoma"/>
      <family val="2"/>
    </font>
    <font>
      <b/>
      <sz val="8"/>
      <name val="Arial"/>
      <family val="2"/>
    </font>
    <font>
      <u/>
      <sz val="10"/>
      <color indexed="81"/>
      <name val="Tahoma"/>
      <family val="2"/>
    </font>
    <font>
      <sz val="9"/>
      <color indexed="81"/>
      <name val="Tahoma"/>
      <family val="2"/>
    </font>
    <font>
      <b/>
      <sz val="12"/>
      <color rgb="FF00B050"/>
      <name val="Arial"/>
      <family val="2"/>
    </font>
    <font>
      <sz val="11"/>
      <color rgb="FF4A474B"/>
      <name val="Tahoma"/>
      <family val="2"/>
    </font>
    <font>
      <b/>
      <sz val="6"/>
      <name val="Arial"/>
      <family val="2"/>
    </font>
    <font>
      <sz val="8"/>
      <name val="Arial"/>
      <family val="2"/>
    </font>
    <font>
      <b/>
      <sz val="7"/>
      <name val="Arial"/>
      <family val="2"/>
    </font>
    <font>
      <b/>
      <sz val="9"/>
      <color indexed="81"/>
      <name val="Tahoma"/>
      <family val="2"/>
    </font>
    <font>
      <sz val="14"/>
      <name val="Arial"/>
      <family val="2"/>
    </font>
    <font>
      <b/>
      <vertAlign val="superscript"/>
      <sz val="11"/>
      <name val="Arial"/>
      <family val="2"/>
    </font>
    <font>
      <b/>
      <u/>
      <sz val="12"/>
      <name val="Arial"/>
      <family val="2"/>
    </font>
    <font>
      <sz val="12"/>
      <name val="Arial"/>
      <family val="2"/>
    </font>
    <font>
      <sz val="9"/>
      <name val="Arial"/>
      <family val="2"/>
    </font>
    <font>
      <vertAlign val="subscript"/>
      <sz val="10"/>
      <name val="Arial"/>
      <family val="2"/>
    </font>
    <font>
      <b/>
      <sz val="12"/>
      <color rgb="FF1F497D"/>
      <name val="Arial"/>
      <family val="2"/>
    </font>
    <font>
      <b/>
      <sz val="11"/>
      <color rgb="FF1F497D"/>
      <name val="Arial"/>
      <family val="2"/>
    </font>
    <font>
      <b/>
      <i/>
      <sz val="11"/>
      <name val="Arial"/>
      <family val="2"/>
    </font>
    <font>
      <vertAlign val="subscript"/>
      <sz val="11"/>
      <name val="Arial"/>
      <family val="2"/>
    </font>
    <font>
      <sz val="11"/>
      <name val="Calibri"/>
      <family val="2"/>
    </font>
    <font>
      <vertAlign val="superscript"/>
      <sz val="11"/>
      <name val="Arial"/>
      <family val="2"/>
    </font>
  </fonts>
  <fills count="15">
    <fill>
      <patternFill patternType="none"/>
    </fill>
    <fill>
      <patternFill patternType="gray125"/>
    </fill>
    <fill>
      <patternFill patternType="solid">
        <fgColor theme="6" tint="0.59999389629810485"/>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indexed="44"/>
        <bgColor indexed="64"/>
      </patternFill>
    </fill>
    <fill>
      <patternFill patternType="solid">
        <fgColor theme="8" tint="0.59996337778862885"/>
        <bgColor indexed="64"/>
      </patternFill>
    </fill>
    <fill>
      <patternFill patternType="solid">
        <fgColor theme="0" tint="-0.24994659260841701"/>
        <bgColor indexed="64"/>
      </patternFill>
    </fill>
    <fill>
      <patternFill patternType="solid">
        <fgColor rgb="FF00FF00"/>
        <bgColor indexed="64"/>
      </patternFill>
    </fill>
    <fill>
      <patternFill patternType="solid">
        <fgColor rgb="FFBFBFBF"/>
        <bgColor indexed="64"/>
      </patternFill>
    </fill>
    <fill>
      <patternFill patternType="solid">
        <fgColor rgb="FFB7DEE8"/>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medium">
        <color indexed="64"/>
      </left>
      <right style="thick">
        <color indexed="64"/>
      </right>
      <top style="medium">
        <color indexed="64"/>
      </top>
      <bottom style="medium">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ck">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s>
  <cellStyleXfs count="3">
    <xf numFmtId="0" fontId="0" fillId="0" borderId="0"/>
    <xf numFmtId="0" fontId="8" fillId="0" borderId="0"/>
    <xf numFmtId="0" fontId="5" fillId="0" borderId="0"/>
  </cellStyleXfs>
  <cellXfs count="267">
    <xf numFmtId="0" fontId="0" fillId="0" borderId="0" xfId="0"/>
    <xf numFmtId="0" fontId="8" fillId="0" borderId="0" xfId="1"/>
    <xf numFmtId="49" fontId="8" fillId="0" borderId="0" xfId="1" applyNumberFormat="1"/>
    <xf numFmtId="49" fontId="6" fillId="0" borderId="4" xfId="1" applyNumberFormat="1" applyFont="1" applyFill="1" applyBorder="1" applyAlignment="1">
      <alignment horizontal="center" vertical="center"/>
    </xf>
    <xf numFmtId="49" fontId="8" fillId="0" borderId="0" xfId="1" applyNumberFormat="1" applyBorder="1"/>
    <xf numFmtId="0" fontId="8" fillId="0" borderId="0" xfId="1" applyBorder="1"/>
    <xf numFmtId="0" fontId="8" fillId="0" borderId="0" xfId="1" applyAlignment="1"/>
    <xf numFmtId="0" fontId="11" fillId="0" borderId="0" xfId="1" applyFont="1" applyFill="1" applyBorder="1" applyAlignment="1">
      <alignment horizontal="center" vertical="center"/>
    </xf>
    <xf numFmtId="0" fontId="8" fillId="0" borderId="0" xfId="1" applyBorder="1" applyAlignment="1">
      <alignment horizontal="center" vertical="center"/>
    </xf>
    <xf numFmtId="0" fontId="8" fillId="0" borderId="0" xfId="1" applyFill="1" applyBorder="1" applyAlignment="1">
      <alignment horizontal="center" vertical="center"/>
    </xf>
    <xf numFmtId="0" fontId="8" fillId="0" borderId="0" xfId="1" applyBorder="1" applyAlignment="1">
      <alignment horizontal="center" vertical="center"/>
    </xf>
    <xf numFmtId="0" fontId="0" fillId="0" borderId="1" xfId="0" applyBorder="1" applyAlignment="1" applyProtection="1">
      <alignment horizontal="center" vertical="center"/>
    </xf>
    <xf numFmtId="0" fontId="0" fillId="0" borderId="1" xfId="0" applyBorder="1" applyAlignment="1" applyProtection="1">
      <alignment horizontal="center" vertical="center" shrinkToFit="1"/>
    </xf>
    <xf numFmtId="0" fontId="11" fillId="0" borderId="7" xfId="1" applyFont="1" applyFill="1" applyBorder="1" applyAlignment="1">
      <alignment horizontal="center" vertical="center" wrapText="1"/>
    </xf>
    <xf numFmtId="0" fontId="12" fillId="0" borderId="2" xfId="1" applyFont="1" applyBorder="1" applyAlignment="1">
      <alignment horizontal="center" vertical="center"/>
    </xf>
    <xf numFmtId="0" fontId="12" fillId="0" borderId="11" xfId="1" applyFont="1" applyBorder="1" applyAlignment="1">
      <alignment horizontal="center" vertical="center"/>
    </xf>
    <xf numFmtId="0" fontId="11" fillId="3" borderId="4" xfId="1" applyFont="1" applyFill="1" applyBorder="1" applyAlignment="1">
      <alignment horizontal="center" vertical="center" wrapText="1"/>
    </xf>
    <xf numFmtId="164" fontId="16" fillId="3" borderId="4" xfId="1" applyNumberFormat="1" applyFont="1" applyFill="1" applyBorder="1" applyAlignment="1">
      <alignment horizontal="center" vertical="center" wrapText="1"/>
    </xf>
    <xf numFmtId="0" fontId="0" fillId="0" borderId="23" xfId="0" applyBorder="1" applyAlignment="1" applyProtection="1">
      <alignment horizontal="center" vertical="center"/>
    </xf>
    <xf numFmtId="0" fontId="7" fillId="7" borderId="24" xfId="0" applyFont="1" applyFill="1" applyBorder="1" applyAlignment="1" applyProtection="1">
      <alignment horizontal="center" vertical="center" textRotation="45"/>
    </xf>
    <xf numFmtId="0" fontId="8" fillId="2" borderId="25" xfId="0" applyFont="1" applyFill="1" applyBorder="1" applyAlignment="1" applyProtection="1">
      <alignment textRotation="45"/>
    </xf>
    <xf numFmtId="0" fontId="8" fillId="4" borderId="25" xfId="0" applyFont="1" applyFill="1" applyBorder="1" applyAlignment="1" applyProtection="1">
      <alignment textRotation="45"/>
    </xf>
    <xf numFmtId="0" fontId="8" fillId="4" borderId="26" xfId="0" applyFont="1" applyFill="1" applyBorder="1" applyAlignment="1" applyProtection="1">
      <alignment textRotation="45"/>
    </xf>
    <xf numFmtId="0" fontId="0" fillId="4" borderId="25" xfId="0" applyFill="1" applyBorder="1" applyAlignment="1" applyProtection="1">
      <alignment textRotation="45"/>
    </xf>
    <xf numFmtId="0" fontId="0" fillId="4" borderId="26" xfId="0" applyFill="1" applyBorder="1" applyAlignment="1" applyProtection="1"/>
    <xf numFmtId="0" fontId="0" fillId="0" borderId="0" xfId="0" applyProtection="1"/>
    <xf numFmtId="0" fontId="7" fillId="7" borderId="27" xfId="0" applyFont="1" applyFill="1" applyBorder="1" applyAlignment="1" applyProtection="1">
      <alignment horizontal="center" vertical="center" textRotation="45"/>
    </xf>
    <xf numFmtId="0" fontId="8" fillId="4" borderId="28" xfId="0" applyFont="1" applyFill="1" applyBorder="1" applyAlignment="1" applyProtection="1">
      <alignment horizontal="center"/>
    </xf>
    <xf numFmtId="0" fontId="0" fillId="7" borderId="27" xfId="0" applyFill="1" applyBorder="1" applyProtection="1"/>
    <xf numFmtId="0" fontId="0" fillId="7" borderId="20" xfId="0" applyFill="1" applyBorder="1" applyProtection="1"/>
    <xf numFmtId="0" fontId="0" fillId="0" borderId="0" xfId="0" applyBorder="1" applyProtection="1"/>
    <xf numFmtId="0" fontId="8" fillId="8" borderId="25" xfId="0" applyFont="1" applyFill="1" applyBorder="1" applyAlignment="1" applyProtection="1">
      <alignment textRotation="45"/>
    </xf>
    <xf numFmtId="0" fontId="0" fillId="8" borderId="1" xfId="0" applyFill="1" applyBorder="1" applyAlignment="1" applyProtection="1">
      <alignment textRotation="45"/>
    </xf>
    <xf numFmtId="0" fontId="0" fillId="7" borderId="27" xfId="0" applyFill="1" applyBorder="1" applyAlignment="1" applyProtection="1">
      <alignment horizontal="center"/>
    </xf>
    <xf numFmtId="0" fontId="0" fillId="0" borderId="1" xfId="0" applyBorder="1" applyAlignment="1" applyProtection="1">
      <alignment horizontal="center"/>
      <protection locked="0"/>
    </xf>
    <xf numFmtId="0" fontId="8" fillId="0" borderId="1" xfId="0" applyFont="1" applyBorder="1" applyAlignment="1" applyProtection="1">
      <alignment horizontal="center"/>
      <protection locked="0"/>
    </xf>
    <xf numFmtId="0" fontId="0" fillId="0" borderId="21" xfId="0" applyBorder="1" applyAlignment="1" applyProtection="1">
      <alignment horizontal="center"/>
      <protection locked="0"/>
    </xf>
    <xf numFmtId="0" fontId="0" fillId="4" borderId="1" xfId="0" applyFill="1" applyBorder="1" applyAlignment="1" applyProtection="1">
      <alignment horizontal="center" textRotation="45"/>
    </xf>
    <xf numFmtId="0" fontId="0" fillId="2" borderId="1" xfId="0" applyFill="1" applyBorder="1" applyAlignment="1" applyProtection="1">
      <alignment horizontal="center" textRotation="45"/>
    </xf>
    <xf numFmtId="0" fontId="0" fillId="2" borderId="28" xfId="0" applyFill="1" applyBorder="1" applyAlignment="1" applyProtection="1">
      <alignment horizontal="center" textRotation="45"/>
    </xf>
    <xf numFmtId="0" fontId="0" fillId="7" borderId="20" xfId="0" applyFill="1" applyBorder="1" applyAlignment="1" applyProtection="1">
      <alignment horizontal="center"/>
    </xf>
    <xf numFmtId="0" fontId="0" fillId="0" borderId="28" xfId="0" applyBorder="1" applyProtection="1">
      <protection locked="0"/>
    </xf>
    <xf numFmtId="0" fontId="0" fillId="0" borderId="1" xfId="0" applyFill="1" applyBorder="1" applyAlignment="1" applyProtection="1">
      <alignment horizontal="center"/>
    </xf>
    <xf numFmtId="0" fontId="0" fillId="0" borderId="28" xfId="0" applyFill="1" applyBorder="1" applyAlignment="1" applyProtection="1">
      <alignment horizontal="center"/>
    </xf>
    <xf numFmtId="0" fontId="6" fillId="9" borderId="23" xfId="0" applyFont="1" applyFill="1" applyBorder="1" applyAlignment="1" applyProtection="1">
      <alignment horizontal="right" vertical="center"/>
    </xf>
    <xf numFmtId="0" fontId="6" fillId="7" borderId="24" xfId="0" applyFont="1" applyFill="1" applyBorder="1" applyAlignment="1" applyProtection="1">
      <alignment horizontal="center" vertical="center" textRotation="45"/>
    </xf>
    <xf numFmtId="0" fontId="0" fillId="2" borderId="25" xfId="0" applyFill="1" applyBorder="1" applyAlignment="1" applyProtection="1">
      <alignment horizontal="center" textRotation="45"/>
    </xf>
    <xf numFmtId="0" fontId="0" fillId="2" borderId="26" xfId="0" applyFill="1" applyBorder="1" applyAlignment="1" applyProtection="1">
      <alignment horizontal="center" textRotation="45"/>
    </xf>
    <xf numFmtId="0" fontId="15" fillId="8" borderId="23" xfId="0" applyFont="1" applyFill="1" applyBorder="1" applyAlignment="1" applyProtection="1">
      <alignment horizontal="right"/>
    </xf>
    <xf numFmtId="0" fontId="4" fillId="7" borderId="27" xfId="2" applyFont="1" applyFill="1" applyBorder="1" applyAlignment="1" applyProtection="1">
      <alignment horizontal="center"/>
    </xf>
    <xf numFmtId="0" fontId="5" fillId="0" borderId="1" xfId="2" applyFont="1" applyBorder="1" applyAlignment="1" applyProtection="1">
      <alignment horizontal="center"/>
    </xf>
    <xf numFmtId="0" fontId="5" fillId="0" borderId="28" xfId="2" applyFont="1" applyBorder="1" applyAlignment="1" applyProtection="1">
      <alignment horizontal="center"/>
    </xf>
    <xf numFmtId="0" fontId="4" fillId="0" borderId="28" xfId="2" applyFont="1" applyBorder="1" applyAlignment="1" applyProtection="1">
      <alignment horizontal="center"/>
    </xf>
    <xf numFmtId="0" fontId="5" fillId="0" borderId="1" xfId="2" applyBorder="1" applyAlignment="1" applyProtection="1">
      <alignment horizontal="center"/>
    </xf>
    <xf numFmtId="0" fontId="5" fillId="0" borderId="0" xfId="2" applyProtection="1"/>
    <xf numFmtId="0" fontId="5" fillId="0" borderId="0" xfId="2" applyFill="1" applyBorder="1" applyProtection="1"/>
    <xf numFmtId="0" fontId="4" fillId="0" borderId="1" xfId="2" applyFont="1" applyBorder="1" applyAlignment="1" applyProtection="1">
      <alignment horizontal="center"/>
    </xf>
    <xf numFmtId="0" fontId="7" fillId="6" borderId="29" xfId="0" applyFont="1" applyFill="1" applyBorder="1" applyProtection="1"/>
    <xf numFmtId="0" fontId="7" fillId="0" borderId="30" xfId="0" applyFont="1" applyBorder="1" applyProtection="1"/>
    <xf numFmtId="0" fontId="7" fillId="0" borderId="31" xfId="0" applyFont="1" applyBorder="1" applyProtection="1"/>
    <xf numFmtId="0" fontId="23" fillId="0" borderId="1" xfId="0" applyFont="1" applyBorder="1" applyAlignment="1">
      <alignment horizontal="center"/>
    </xf>
    <xf numFmtId="0" fontId="0" fillId="8" borderId="1" xfId="0" applyFill="1" applyBorder="1" applyAlignment="1">
      <alignment textRotation="45"/>
    </xf>
    <xf numFmtId="0" fontId="0" fillId="0" borderId="21" xfId="0" applyFill="1" applyBorder="1" applyAlignment="1" applyProtection="1">
      <alignment horizontal="center"/>
    </xf>
    <xf numFmtId="0" fontId="0" fillId="0" borderId="22" xfId="0" applyFill="1" applyBorder="1" applyAlignment="1" applyProtection="1">
      <alignment horizontal="center"/>
    </xf>
    <xf numFmtId="0" fontId="3" fillId="0" borderId="1" xfId="2" applyFont="1" applyBorder="1" applyAlignment="1" applyProtection="1">
      <alignment horizontal="center"/>
    </xf>
    <xf numFmtId="0" fontId="0" fillId="0" borderId="22" xfId="0" applyBorder="1" applyProtection="1">
      <protection locked="0"/>
    </xf>
    <xf numFmtId="0" fontId="7" fillId="7" borderId="24" xfId="0" applyFont="1" applyFill="1" applyBorder="1" applyAlignment="1" applyProtection="1">
      <alignment horizontal="left" vertical="center" textRotation="45" wrapText="1"/>
    </xf>
    <xf numFmtId="0" fontId="7" fillId="4" borderId="33" xfId="0" applyFont="1" applyFill="1" applyBorder="1" applyAlignment="1" applyProtection="1">
      <alignment horizontal="center" vertical="center" textRotation="45"/>
    </xf>
    <xf numFmtId="0" fontId="0" fillId="0" borderId="33" xfId="0" applyFill="1" applyBorder="1" applyAlignment="1" applyProtection="1">
      <alignment horizontal="center"/>
    </xf>
    <xf numFmtId="0" fontId="0" fillId="0" borderId="34" xfId="0" applyFill="1" applyBorder="1" applyAlignment="1" applyProtection="1">
      <alignment horizontal="center"/>
    </xf>
    <xf numFmtId="0" fontId="7" fillId="11" borderId="24" xfId="0" applyFont="1" applyFill="1" applyBorder="1" applyAlignment="1" applyProtection="1">
      <alignment horizontal="center" vertical="center" textRotation="45"/>
    </xf>
    <xf numFmtId="0" fontId="8" fillId="10" borderId="33" xfId="0" applyFont="1" applyFill="1" applyBorder="1" applyAlignment="1" applyProtection="1">
      <alignment horizontal="left" vertical="center" textRotation="45" wrapText="1"/>
    </xf>
    <xf numFmtId="0" fontId="8" fillId="4" borderId="1" xfId="0" applyFont="1" applyFill="1" applyBorder="1" applyAlignment="1" applyProtection="1">
      <alignment textRotation="45"/>
    </xf>
    <xf numFmtId="0" fontId="8" fillId="4" borderId="32" xfId="0" applyFont="1" applyFill="1" applyBorder="1" applyAlignment="1" applyProtection="1">
      <alignment textRotation="45"/>
    </xf>
    <xf numFmtId="0" fontId="25" fillId="0" borderId="0" xfId="1" applyFont="1"/>
    <xf numFmtId="0" fontId="0" fillId="0" borderId="28" xfId="0" applyBorder="1"/>
    <xf numFmtId="0" fontId="5" fillId="0" borderId="23" xfId="2" applyFont="1" applyBorder="1" applyAlignment="1" applyProtection="1">
      <alignment horizontal="center"/>
    </xf>
    <xf numFmtId="0" fontId="6" fillId="7" borderId="32" xfId="0" applyFont="1" applyFill="1" applyBorder="1" applyAlignment="1" applyProtection="1">
      <alignment horizontal="center" vertical="center" textRotation="45"/>
    </xf>
    <xf numFmtId="0" fontId="8" fillId="2" borderId="25" xfId="0" applyFont="1" applyFill="1" applyBorder="1" applyAlignment="1" applyProtection="1">
      <alignment horizontal="center" textRotation="45"/>
    </xf>
    <xf numFmtId="0" fontId="5" fillId="0" borderId="35" xfId="2" applyFont="1" applyBorder="1" applyAlignment="1" applyProtection="1">
      <alignment horizontal="center"/>
    </xf>
    <xf numFmtId="0" fontId="0" fillId="2" borderId="32" xfId="0" applyFill="1" applyBorder="1" applyAlignment="1" applyProtection="1">
      <alignment horizontal="center" textRotation="45"/>
    </xf>
    <xf numFmtId="0" fontId="8" fillId="2" borderId="32" xfId="0" applyFont="1" applyFill="1" applyBorder="1" applyAlignment="1" applyProtection="1">
      <alignment horizontal="center" textRotation="45"/>
    </xf>
    <xf numFmtId="0" fontId="0" fillId="11" borderId="27" xfId="0" applyFill="1" applyBorder="1" applyAlignment="1" applyProtection="1">
      <alignment horizontal="center"/>
    </xf>
    <xf numFmtId="0" fontId="2" fillId="0" borderId="0" xfId="2" applyFont="1" applyProtection="1"/>
    <xf numFmtId="0" fontId="11" fillId="0" borderId="4" xfId="1" applyFont="1" applyFill="1" applyBorder="1" applyAlignment="1">
      <alignment horizontal="center" vertical="center" wrapText="1"/>
    </xf>
    <xf numFmtId="0" fontId="5" fillId="0" borderId="33" xfId="2" applyFont="1" applyBorder="1" applyAlignment="1" applyProtection="1">
      <alignment horizontal="center"/>
    </xf>
    <xf numFmtId="0" fontId="10" fillId="11" borderId="24" xfId="0" applyFont="1" applyFill="1" applyBorder="1" applyAlignment="1" applyProtection="1">
      <alignment horizontal="center" vertical="center" textRotation="45" wrapText="1"/>
    </xf>
    <xf numFmtId="0" fontId="14" fillId="3" borderId="4" xfId="1" applyFont="1" applyFill="1" applyBorder="1" applyAlignment="1">
      <alignment horizontal="center" vertical="center" wrapText="1"/>
    </xf>
    <xf numFmtId="0" fontId="8" fillId="8" borderId="25" xfId="0" applyFont="1" applyFill="1" applyBorder="1" applyAlignment="1" applyProtection="1">
      <alignment textRotation="45" wrapText="1"/>
    </xf>
    <xf numFmtId="0" fontId="7" fillId="0" borderId="0" xfId="0" applyFont="1"/>
    <xf numFmtId="0" fontId="9" fillId="0" borderId="0" xfId="1" quotePrefix="1" applyFont="1"/>
    <xf numFmtId="0" fontId="30" fillId="0" borderId="0" xfId="1" applyFont="1" applyAlignment="1">
      <alignment vertical="top"/>
    </xf>
    <xf numFmtId="0" fontId="31" fillId="0" borderId="0" xfId="1" applyFont="1" applyAlignment="1">
      <alignment vertical="top" wrapText="1"/>
    </xf>
    <xf numFmtId="0" fontId="31" fillId="0" borderId="0" xfId="1" applyFont="1" applyAlignment="1">
      <alignment vertical="top"/>
    </xf>
    <xf numFmtId="0" fontId="31" fillId="0" borderId="0" xfId="1" applyFont="1"/>
    <xf numFmtId="0" fontId="0" fillId="2" borderId="23" xfId="0" applyFill="1" applyBorder="1" applyAlignment="1" applyProtection="1">
      <alignment horizontal="center" textRotation="45"/>
    </xf>
    <xf numFmtId="0" fontId="0" fillId="0" borderId="23" xfId="0" applyFill="1" applyBorder="1" applyAlignment="1" applyProtection="1">
      <alignment horizontal="center"/>
    </xf>
    <xf numFmtId="0" fontId="0" fillId="0" borderId="39" xfId="0" applyFill="1" applyBorder="1" applyAlignment="1" applyProtection="1">
      <alignment horizontal="center"/>
    </xf>
    <xf numFmtId="0" fontId="0" fillId="11" borderId="27" xfId="0" applyFill="1" applyBorder="1" applyAlignment="1" applyProtection="1">
      <alignment horizontal="center" textRotation="45"/>
    </xf>
    <xf numFmtId="0" fontId="0" fillId="11" borderId="20" xfId="0" applyFill="1" applyBorder="1" applyAlignment="1" applyProtection="1">
      <alignment horizontal="center"/>
    </xf>
    <xf numFmtId="0" fontId="0" fillId="4" borderId="23" xfId="0" applyFill="1" applyBorder="1" applyAlignment="1" applyProtection="1">
      <alignment horizontal="center" textRotation="45"/>
    </xf>
    <xf numFmtId="1" fontId="34" fillId="0" borderId="4" xfId="1" applyNumberFormat="1" applyFont="1" applyFill="1" applyBorder="1" applyAlignment="1">
      <alignment horizontal="center" vertical="center"/>
    </xf>
    <xf numFmtId="0" fontId="34" fillId="0" borderId="6" xfId="1" applyNumberFormat="1" applyFont="1" applyFill="1" applyBorder="1" applyAlignment="1">
      <alignment horizontal="center" vertical="center"/>
    </xf>
    <xf numFmtId="1" fontId="34" fillId="0" borderId="6" xfId="1" applyNumberFormat="1" applyFont="1" applyFill="1" applyBorder="1" applyAlignment="1">
      <alignment horizontal="center" vertical="center"/>
    </xf>
    <xf numFmtId="0" fontId="34" fillId="0" borderId="6" xfId="1" applyFont="1" applyFill="1" applyBorder="1" applyAlignment="1">
      <alignment horizontal="center" vertical="center"/>
    </xf>
    <xf numFmtId="0" fontId="34" fillId="0" borderId="14" xfId="1" applyFont="1" applyFill="1" applyBorder="1" applyAlignment="1">
      <alignment horizontal="center" vertical="center"/>
    </xf>
    <xf numFmtId="0" fontId="34" fillId="0" borderId="17" xfId="1" applyFont="1" applyFill="1" applyBorder="1" applyAlignment="1">
      <alignment horizontal="center" vertical="center"/>
    </xf>
    <xf numFmtId="0" fontId="34" fillId="0" borderId="19" xfId="1" applyFont="1" applyFill="1" applyBorder="1" applyAlignment="1">
      <alignment horizontal="center" vertical="center"/>
    </xf>
    <xf numFmtId="0" fontId="34" fillId="0" borderId="6" xfId="1" applyFont="1" applyFill="1" applyBorder="1" applyAlignment="1">
      <alignment horizontal="center" vertical="center"/>
    </xf>
    <xf numFmtId="0" fontId="6" fillId="0" borderId="0" xfId="1" applyFont="1"/>
    <xf numFmtId="0" fontId="15" fillId="0" borderId="0" xfId="1" applyFont="1"/>
    <xf numFmtId="0" fontId="11" fillId="5" borderId="1" xfId="1" applyFont="1" applyFill="1" applyBorder="1" applyAlignment="1">
      <alignment vertical="top"/>
    </xf>
    <xf numFmtId="0" fontId="11" fillId="0" borderId="0" xfId="1" applyFont="1"/>
    <xf numFmtId="0" fontId="36" fillId="0" borderId="1" xfId="1" applyFont="1" applyBorder="1" applyAlignment="1">
      <alignment vertical="top"/>
    </xf>
    <xf numFmtId="0" fontId="15" fillId="0" borderId="1" xfId="1" applyFont="1" applyBorder="1" applyAlignment="1">
      <alignment vertical="top" wrapText="1"/>
    </xf>
    <xf numFmtId="0" fontId="15" fillId="0" borderId="1" xfId="1" applyFont="1" applyBorder="1" applyAlignment="1">
      <alignment vertical="top"/>
    </xf>
    <xf numFmtId="0" fontId="11" fillId="5" borderId="37" xfId="1" applyFont="1" applyFill="1" applyBorder="1" applyAlignment="1">
      <alignment vertical="top"/>
    </xf>
    <xf numFmtId="0" fontId="36" fillId="0" borderId="40" xfId="1" applyFont="1" applyBorder="1" applyAlignment="1">
      <alignment horizontal="left" vertical="top"/>
    </xf>
    <xf numFmtId="0" fontId="15" fillId="0" borderId="37" xfId="1" applyFont="1" applyBorder="1" applyAlignment="1">
      <alignment horizontal="left" vertical="top" wrapText="1"/>
    </xf>
    <xf numFmtId="0" fontId="36" fillId="0" borderId="41" xfId="1" applyFont="1" applyBorder="1" applyAlignment="1">
      <alignment horizontal="left" vertical="top"/>
    </xf>
    <xf numFmtId="0" fontId="15" fillId="0" borderId="42" xfId="1" applyFont="1" applyBorder="1" applyAlignment="1">
      <alignment horizontal="left" vertical="top"/>
    </xf>
    <xf numFmtId="0" fontId="15" fillId="0" borderId="42" xfId="1" applyFont="1" applyBorder="1" applyAlignment="1">
      <alignment horizontal="left" vertical="top" wrapText="1"/>
    </xf>
    <xf numFmtId="0" fontId="36" fillId="0" borderId="43" xfId="1" applyFont="1" applyBorder="1" applyAlignment="1">
      <alignment horizontal="left" vertical="top"/>
    </xf>
    <xf numFmtId="0" fontId="15" fillId="0" borderId="38" xfId="1" applyFont="1" applyBorder="1" applyAlignment="1">
      <alignment horizontal="left" vertical="top"/>
    </xf>
    <xf numFmtId="0" fontId="15" fillId="0" borderId="38" xfId="1" applyFont="1" applyBorder="1" applyAlignment="1">
      <alignment horizontal="left" vertical="top" wrapText="1"/>
    </xf>
    <xf numFmtId="0" fontId="36" fillId="0" borderId="37" xfId="1" applyFont="1" applyBorder="1" applyAlignment="1">
      <alignment horizontal="left" vertical="top"/>
    </xf>
    <xf numFmtId="0" fontId="15" fillId="0" borderId="37" xfId="1" applyFont="1" applyBorder="1" applyAlignment="1">
      <alignment horizontal="left" vertical="top"/>
    </xf>
    <xf numFmtId="0" fontId="36" fillId="0" borderId="38" xfId="1" applyFont="1" applyBorder="1"/>
    <xf numFmtId="0" fontId="15" fillId="0" borderId="38" xfId="1" applyFont="1" applyBorder="1" applyAlignment="1">
      <alignment vertical="top"/>
    </xf>
    <xf numFmtId="0" fontId="15" fillId="0" borderId="38" xfId="1" applyFont="1" applyBorder="1" applyAlignment="1">
      <alignment vertical="top" wrapText="1"/>
    </xf>
    <xf numFmtId="0" fontId="36" fillId="0" borderId="37" xfId="1" applyFont="1" applyBorder="1" applyAlignment="1">
      <alignment vertical="top"/>
    </xf>
    <xf numFmtId="0" fontId="15" fillId="0" borderId="37" xfId="1" applyFont="1" applyBorder="1" applyAlignment="1">
      <alignment vertical="top" wrapText="1"/>
    </xf>
    <xf numFmtId="0" fontId="8" fillId="0" borderId="0" xfId="1" applyAlignment="1">
      <alignment vertical="top"/>
    </xf>
    <xf numFmtId="0" fontId="36" fillId="0" borderId="38" xfId="1" applyFont="1" applyBorder="1" applyAlignment="1">
      <alignment horizontal="left" vertical="top" wrapText="1"/>
    </xf>
    <xf numFmtId="0" fontId="36" fillId="0" borderId="1" xfId="1" applyFont="1" applyBorder="1" applyAlignment="1">
      <alignment vertical="top" wrapText="1"/>
    </xf>
    <xf numFmtId="0" fontId="15" fillId="0" borderId="0" xfId="1" applyFont="1" applyAlignment="1">
      <alignment vertical="top"/>
    </xf>
    <xf numFmtId="0" fontId="36" fillId="0" borderId="38" xfId="1" applyFont="1" applyBorder="1" applyAlignment="1">
      <alignment vertical="top"/>
    </xf>
    <xf numFmtId="0" fontId="12" fillId="0" borderId="0" xfId="1" applyFont="1"/>
    <xf numFmtId="0" fontId="6" fillId="5" borderId="1" xfId="1" applyFont="1" applyFill="1" applyBorder="1" applyAlignment="1">
      <alignment horizontal="center" vertical="center"/>
    </xf>
    <xf numFmtId="0" fontId="31" fillId="0" borderId="1" xfId="1" applyFont="1" applyBorder="1" applyAlignment="1">
      <alignment horizontal="left" vertical="top" wrapText="1"/>
    </xf>
    <xf numFmtId="0" fontId="31" fillId="0" borderId="1" xfId="1" applyFont="1" applyBorder="1" applyAlignment="1">
      <alignment horizontal="center" vertical="top"/>
    </xf>
    <xf numFmtId="0" fontId="31" fillId="0" borderId="1" xfId="1" applyFont="1" applyBorder="1" applyAlignment="1">
      <alignment horizontal="left" vertical="top"/>
    </xf>
    <xf numFmtId="0" fontId="28" fillId="0" borderId="0" xfId="1" applyFont="1"/>
    <xf numFmtId="0" fontId="35" fillId="0" borderId="5" xfId="1" applyFont="1" applyFill="1" applyBorder="1" applyAlignment="1">
      <alignment horizontal="center" vertical="center"/>
    </xf>
    <xf numFmtId="0" fontId="34" fillId="0" borderId="6" xfId="1" applyFont="1" applyBorder="1" applyAlignment="1">
      <alignment horizontal="center" vertical="center"/>
    </xf>
    <xf numFmtId="1" fontId="34" fillId="0" borderId="4" xfId="1" applyNumberFormat="1" applyFont="1" applyBorder="1" applyAlignment="1">
      <alignment horizontal="center" vertical="center"/>
    </xf>
    <xf numFmtId="1" fontId="34" fillId="0" borderId="6" xfId="1" applyNumberFormat="1" applyFont="1" applyBorder="1" applyAlignment="1">
      <alignment horizontal="center" vertical="center"/>
    </xf>
    <xf numFmtId="0" fontId="34" fillId="0" borderId="14" xfId="1" applyFont="1" applyBorder="1" applyAlignment="1">
      <alignment horizontal="center" vertical="center"/>
    </xf>
    <xf numFmtId="0" fontId="35" fillId="0" borderId="18" xfId="1" applyFont="1" applyBorder="1" applyAlignment="1">
      <alignment horizontal="center" vertical="center"/>
    </xf>
    <xf numFmtId="0" fontId="5" fillId="12" borderId="1" xfId="2" applyFill="1" applyBorder="1" applyAlignment="1" applyProtection="1">
      <alignment horizontal="center"/>
    </xf>
    <xf numFmtId="0" fontId="8" fillId="0" borderId="33" xfId="0" applyFont="1"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13" borderId="27" xfId="0" applyFill="1" applyBorder="1" applyAlignment="1" applyProtection="1">
      <alignment horizontal="center"/>
    </xf>
    <xf numFmtId="0" fontId="1" fillId="0" borderId="1" xfId="2" applyFont="1" applyBorder="1" applyAlignment="1" applyProtection="1">
      <alignment horizontal="center"/>
    </xf>
    <xf numFmtId="0" fontId="8" fillId="14" borderId="25" xfId="0" applyFont="1" applyFill="1" applyBorder="1" applyAlignment="1" applyProtection="1">
      <alignment textRotation="45"/>
    </xf>
    <xf numFmtId="0" fontId="8" fillId="14" borderId="32" xfId="0" applyFont="1" applyFill="1" applyBorder="1" applyAlignment="1" applyProtection="1">
      <alignment textRotation="45"/>
    </xf>
    <xf numFmtId="0" fontId="0" fillId="14" borderId="33" xfId="0" applyFill="1" applyBorder="1" applyAlignment="1" applyProtection="1">
      <alignment textRotation="45"/>
    </xf>
    <xf numFmtId="0" fontId="15" fillId="14" borderId="23" xfId="0" applyFont="1" applyFill="1" applyBorder="1" applyAlignment="1" applyProtection="1">
      <alignment horizontal="right"/>
    </xf>
    <xf numFmtId="0" fontId="6" fillId="0" borderId="9"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36" xfId="1" applyFont="1" applyFill="1" applyBorder="1" applyAlignment="1">
      <alignment horizontal="center" vertical="center"/>
    </xf>
    <xf numFmtId="0" fontId="10" fillId="0" borderId="15"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11" xfId="1" applyFont="1" applyFill="1" applyBorder="1" applyAlignment="1">
      <alignment horizontal="center" vertical="center" wrapText="1"/>
    </xf>
    <xf numFmtId="0" fontId="8" fillId="0" borderId="8" xfId="1" applyBorder="1" applyAlignment="1">
      <alignment horizontal="center" vertical="center" wrapText="1"/>
    </xf>
    <xf numFmtId="0" fontId="12" fillId="0" borderId="3" xfId="1" applyFont="1" applyBorder="1" applyAlignment="1">
      <alignment horizontal="center" vertical="center"/>
    </xf>
    <xf numFmtId="0" fontId="35" fillId="0" borderId="6" xfId="1" applyFont="1" applyBorder="1" applyAlignment="1">
      <alignment horizontal="center" vertical="center"/>
    </xf>
    <xf numFmtId="0" fontId="35" fillId="0" borderId="5" xfId="1" applyFont="1" applyBorder="1" applyAlignment="1">
      <alignment horizontal="center" vertical="center"/>
    </xf>
    <xf numFmtId="0" fontId="11" fillId="3" borderId="6" xfId="1" applyFont="1" applyFill="1" applyBorder="1" applyAlignment="1">
      <alignment horizontal="center" vertical="center" wrapText="1"/>
    </xf>
    <xf numFmtId="0" fontId="15" fillId="3" borderId="5" xfId="1" applyFont="1" applyFill="1" applyBorder="1" applyAlignment="1">
      <alignment horizontal="center" vertical="center" wrapText="1"/>
    </xf>
    <xf numFmtId="0" fontId="34" fillId="0" borderId="6" xfId="1" applyFont="1" applyFill="1" applyBorder="1" applyAlignment="1" applyProtection="1">
      <alignment horizontal="center" vertical="center"/>
      <protection locked="0"/>
    </xf>
    <xf numFmtId="0" fontId="34" fillId="0" borderId="3" xfId="1" applyFont="1" applyFill="1" applyBorder="1" applyAlignment="1" applyProtection="1">
      <alignment horizontal="center" vertical="center"/>
      <protection locked="0"/>
    </xf>
    <xf numFmtId="0" fontId="34" fillId="0" borderId="5" xfId="1" applyFont="1" applyFill="1" applyBorder="1" applyAlignment="1" applyProtection="1">
      <alignment horizontal="center" vertical="center"/>
      <protection locked="0"/>
    </xf>
    <xf numFmtId="0" fontId="22" fillId="0" borderId="12" xfId="1" applyFont="1" applyFill="1" applyBorder="1" applyAlignment="1">
      <alignment horizontal="center" vertical="center"/>
    </xf>
    <xf numFmtId="0" fontId="22" fillId="0" borderId="2" xfId="1" applyFont="1" applyFill="1" applyBorder="1" applyAlignment="1">
      <alignment horizontal="center" vertical="center"/>
    </xf>
    <xf numFmtId="0" fontId="35" fillId="0" borderId="6" xfId="1" applyFont="1" applyFill="1" applyBorder="1" applyAlignment="1">
      <alignment horizontal="left" vertical="center"/>
    </xf>
    <xf numFmtId="0" fontId="35" fillId="0" borderId="5" xfId="1" applyFont="1" applyFill="1" applyBorder="1" applyAlignment="1">
      <alignment horizontal="left" vertical="center"/>
    </xf>
    <xf numFmtId="0" fontId="11" fillId="3" borderId="6" xfId="1" applyFont="1" applyFill="1" applyBorder="1" applyAlignment="1">
      <alignment horizontal="center" vertical="center"/>
    </xf>
    <xf numFmtId="0" fontId="11" fillId="3" borderId="5" xfId="1" applyFont="1" applyFill="1" applyBorder="1" applyAlignment="1">
      <alignment horizontal="center" vertical="center"/>
    </xf>
    <xf numFmtId="0" fontId="35" fillId="0" borderId="6"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10" fillId="3" borderId="6" xfId="1" applyFont="1" applyFill="1" applyBorder="1" applyAlignment="1">
      <alignment horizontal="center" vertical="center"/>
    </xf>
    <xf numFmtId="0" fontId="10" fillId="3" borderId="3" xfId="1" applyFont="1" applyFill="1" applyBorder="1" applyAlignment="1">
      <alignment horizontal="center" vertical="center"/>
    </xf>
    <xf numFmtId="0" fontId="10" fillId="3" borderId="5" xfId="1" applyFont="1" applyFill="1" applyBorder="1" applyAlignment="1">
      <alignment horizontal="center" vertical="center"/>
    </xf>
    <xf numFmtId="0" fontId="14" fillId="3" borderId="4" xfId="1" applyFont="1" applyFill="1" applyBorder="1" applyAlignment="1" applyProtection="1">
      <alignment horizontal="center" vertical="center"/>
      <protection locked="0"/>
    </xf>
    <xf numFmtId="0" fontId="11" fillId="3" borderId="18" xfId="1" applyFont="1" applyFill="1" applyBorder="1" applyAlignment="1" applyProtection="1">
      <alignment horizontal="center" vertical="center"/>
      <protection locked="0"/>
    </xf>
    <xf numFmtId="0" fontId="15" fillId="3" borderId="36" xfId="0" applyFont="1" applyFill="1" applyBorder="1" applyAlignment="1">
      <alignment horizontal="center" vertical="center"/>
    </xf>
    <xf numFmtId="0" fontId="6" fillId="0" borderId="18" xfId="1" applyFont="1" applyFill="1" applyBorder="1" applyAlignment="1">
      <alignment horizontal="center" vertical="center"/>
    </xf>
    <xf numFmtId="0" fontId="19" fillId="0" borderId="4" xfId="1" applyFont="1" applyFill="1" applyBorder="1" applyAlignment="1">
      <alignment horizontal="center" vertical="center" wrapText="1"/>
    </xf>
    <xf numFmtId="0" fontId="8" fillId="0" borderId="13" xfId="1" applyBorder="1" applyAlignment="1">
      <alignment horizontal="center" vertical="center"/>
    </xf>
    <xf numFmtId="0" fontId="8" fillId="0" borderId="36" xfId="1" applyBorder="1" applyAlignment="1">
      <alignment horizontal="center" vertical="center"/>
    </xf>
    <xf numFmtId="0" fontId="10" fillId="0" borderId="12"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3" borderId="11" xfId="1" applyFont="1" applyFill="1" applyBorder="1" applyAlignment="1">
      <alignment horizontal="center" vertical="center" wrapText="1"/>
    </xf>
    <xf numFmtId="0" fontId="10" fillId="3" borderId="8" xfId="1" applyFont="1" applyFill="1" applyBorder="1" applyAlignment="1">
      <alignment horizontal="center" vertical="center" wrapText="1"/>
    </xf>
    <xf numFmtId="0" fontId="11" fillId="0" borderId="18" xfId="1" applyFont="1" applyFill="1" applyBorder="1" applyAlignment="1" applyProtection="1">
      <alignment horizontal="center" vertical="center"/>
      <protection locked="0"/>
    </xf>
    <xf numFmtId="0" fontId="11" fillId="0" borderId="13" xfId="1" applyFont="1" applyFill="1" applyBorder="1" applyAlignment="1" applyProtection="1">
      <alignment horizontal="center" vertical="center"/>
      <protection locked="0"/>
    </xf>
    <xf numFmtId="0" fontId="11" fillId="0" borderId="36" xfId="1" applyFont="1" applyFill="1" applyBorder="1" applyAlignment="1" applyProtection="1">
      <alignment horizontal="center" vertical="center"/>
      <protection locked="0"/>
    </xf>
    <xf numFmtId="0" fontId="35" fillId="0" borderId="3" xfId="0" applyFont="1" applyBorder="1" applyAlignment="1">
      <alignment horizontal="center" vertical="center"/>
    </xf>
    <xf numFmtId="0" fontId="35" fillId="0" borderId="5" xfId="0" applyFont="1" applyBorder="1" applyAlignment="1">
      <alignment horizontal="center" vertical="center"/>
    </xf>
    <xf numFmtId="0" fontId="34" fillId="0" borderId="6" xfId="1" applyFont="1" applyBorder="1" applyAlignment="1" applyProtection="1">
      <alignment horizontal="center" vertical="center"/>
      <protection locked="0"/>
    </xf>
    <xf numFmtId="0" fontId="34" fillId="0" borderId="3" xfId="1" applyFont="1" applyBorder="1" applyAlignment="1" applyProtection="1">
      <alignment horizontal="center" vertical="center"/>
      <protection locked="0"/>
    </xf>
    <xf numFmtId="0" fontId="34" fillId="0" borderId="5" xfId="1" applyFont="1" applyBorder="1" applyAlignment="1" applyProtection="1">
      <alignment horizontal="center" vertical="center"/>
      <protection locked="0"/>
    </xf>
    <xf numFmtId="0" fontId="6" fillId="3" borderId="6" xfId="1" applyFont="1" applyFill="1" applyBorder="1" applyAlignment="1" applyProtection="1">
      <alignment horizontal="left" vertical="center" wrapText="1"/>
      <protection locked="0"/>
    </xf>
    <xf numFmtId="0" fontId="6" fillId="3" borderId="3" xfId="1" applyFont="1" applyFill="1" applyBorder="1" applyAlignment="1" applyProtection="1">
      <alignment horizontal="left" vertical="center" wrapText="1"/>
      <protection locked="0"/>
    </xf>
    <xf numFmtId="0" fontId="6" fillId="3" borderId="5" xfId="1" applyFont="1" applyFill="1" applyBorder="1" applyAlignment="1" applyProtection="1">
      <alignment horizontal="left" vertical="center" wrapText="1"/>
      <protection locked="0"/>
    </xf>
    <xf numFmtId="0" fontId="35" fillId="0" borderId="6" xfId="1" applyFont="1" applyFill="1" applyBorder="1" applyAlignment="1" applyProtection="1">
      <alignment horizontal="center" vertical="center"/>
      <protection locked="0"/>
    </xf>
    <xf numFmtId="0" fontId="35" fillId="0" borderId="5" xfId="1" applyFont="1" applyFill="1" applyBorder="1" applyAlignment="1" applyProtection="1">
      <alignment horizontal="center" vertical="center"/>
      <protection locked="0"/>
    </xf>
    <xf numFmtId="0" fontId="14" fillId="3" borderId="6" xfId="1" applyFont="1" applyFill="1" applyBorder="1" applyAlignment="1" applyProtection="1">
      <alignment horizontal="center" vertical="center"/>
      <protection locked="0"/>
    </xf>
    <xf numFmtId="0" fontId="14" fillId="3" borderId="5" xfId="1" applyFont="1" applyFill="1" applyBorder="1" applyAlignment="1" applyProtection="1">
      <alignment horizontal="center" vertical="center"/>
      <protection locked="0"/>
    </xf>
    <xf numFmtId="0" fontId="35" fillId="0" borderId="6" xfId="1" applyFont="1" applyFill="1" applyBorder="1" applyAlignment="1">
      <alignment horizontal="center" vertical="center"/>
    </xf>
    <xf numFmtId="0" fontId="35" fillId="0" borderId="5" xfId="1" applyFont="1" applyFill="1" applyBorder="1" applyAlignment="1">
      <alignment horizontal="center" vertical="center"/>
    </xf>
    <xf numFmtId="0" fontId="11" fillId="3" borderId="6" xfId="0" applyFont="1" applyFill="1" applyBorder="1" applyAlignment="1" applyProtection="1">
      <alignment horizontal="center" vertical="center"/>
      <protection locked="0"/>
    </xf>
    <xf numFmtId="0" fontId="11" fillId="3" borderId="5" xfId="0" applyFont="1" applyFill="1" applyBorder="1" applyAlignment="1" applyProtection="1">
      <alignment horizontal="center" vertical="center"/>
      <protection locked="0"/>
    </xf>
    <xf numFmtId="14" fontId="35" fillId="0" borderId="6" xfId="0" applyNumberFormat="1" applyFont="1" applyBorder="1" applyAlignment="1">
      <alignment horizontal="center" vertical="center"/>
    </xf>
    <xf numFmtId="0" fontId="11" fillId="5" borderId="6" xfId="1" applyFont="1" applyFill="1" applyBorder="1" applyAlignment="1" applyProtection="1">
      <alignment horizontal="center" vertical="center"/>
      <protection locked="0"/>
    </xf>
    <xf numFmtId="0" fontId="11" fillId="5" borderId="5" xfId="1" applyFont="1" applyFill="1" applyBorder="1" applyAlignment="1" applyProtection="1">
      <alignment horizontal="center" vertical="center"/>
      <protection locked="0"/>
    </xf>
    <xf numFmtId="0" fontId="7" fillId="3" borderId="5" xfId="1" applyFont="1" applyFill="1" applyBorder="1" applyAlignment="1">
      <alignment horizontal="center" vertical="center"/>
    </xf>
    <xf numFmtId="0" fontId="35" fillId="0" borderId="6" xfId="1" applyFont="1" applyFill="1" applyBorder="1" applyAlignment="1" applyProtection="1">
      <alignment horizontal="center" vertical="center" wrapText="1"/>
      <protection locked="0"/>
    </xf>
    <xf numFmtId="0" fontId="35" fillId="0" borderId="3" xfId="1" applyFont="1" applyFill="1" applyBorder="1" applyAlignment="1" applyProtection="1">
      <alignment horizontal="center" vertical="center" wrapText="1"/>
      <protection locked="0"/>
    </xf>
    <xf numFmtId="0" fontId="35" fillId="0" borderId="5" xfId="1" applyFont="1" applyFill="1" applyBorder="1" applyAlignment="1" applyProtection="1">
      <alignment horizontal="center" vertical="center" wrapText="1"/>
      <protection locked="0"/>
    </xf>
    <xf numFmtId="0" fontId="11" fillId="3" borderId="10" xfId="1" applyFont="1" applyFill="1" applyBorder="1" applyAlignment="1">
      <alignment horizontal="center" vertical="center" wrapText="1"/>
    </xf>
    <xf numFmtId="0" fontId="11" fillId="3" borderId="7"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0" fillId="3" borderId="12" xfId="1" applyFont="1" applyFill="1" applyBorder="1" applyAlignment="1">
      <alignment horizontal="center" vertical="center" wrapText="1"/>
    </xf>
    <xf numFmtId="0" fontId="10" fillId="3" borderId="9"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32" fillId="0" borderId="7" xfId="1" applyFont="1" applyFill="1" applyBorder="1" applyAlignment="1">
      <alignment horizontal="center" vertical="center" wrapText="1"/>
    </xf>
    <xf numFmtId="0" fontId="8" fillId="0" borderId="3" xfId="1" applyBorder="1"/>
    <xf numFmtId="0" fontId="8" fillId="0" borderId="5" xfId="1" applyBorder="1"/>
    <xf numFmtId="0" fontId="10" fillId="0" borderId="10" xfId="1" applyFont="1" applyBorder="1" applyAlignment="1">
      <alignment horizontal="center" vertical="center" wrapText="1"/>
    </xf>
    <xf numFmtId="0" fontId="10" fillId="0" borderId="7" xfId="1" applyFont="1" applyBorder="1" applyAlignment="1">
      <alignment horizontal="center" vertical="center" wrapText="1"/>
    </xf>
    <xf numFmtId="0" fontId="6" fillId="0" borderId="9" xfId="1" applyFont="1" applyBorder="1" applyAlignment="1">
      <alignment horizontal="left"/>
    </xf>
    <xf numFmtId="0" fontId="6" fillId="0" borderId="13" xfId="1" applyFont="1" applyBorder="1" applyAlignment="1">
      <alignment horizontal="left"/>
    </xf>
    <xf numFmtId="0" fontId="6" fillId="0" borderId="5" xfId="1" applyFont="1" applyBorder="1" applyAlignment="1">
      <alignment horizontal="left"/>
    </xf>
    <xf numFmtId="0" fontId="10" fillId="0" borderId="15" xfId="1" applyFont="1" applyFill="1" applyBorder="1" applyAlignment="1">
      <alignment horizontal="center" vertical="center" wrapText="1"/>
    </xf>
    <xf numFmtId="0" fontId="8" fillId="0" borderId="16" xfId="1" applyBorder="1" applyAlignment="1">
      <alignment horizontal="center" vertical="center" wrapText="1"/>
    </xf>
    <xf numFmtId="0" fontId="11" fillId="0" borderId="6"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3" borderId="12" xfId="1" applyFont="1" applyFill="1" applyBorder="1" applyAlignment="1">
      <alignment horizontal="center" vertical="center" wrapText="1"/>
    </xf>
    <xf numFmtId="0" fontId="8" fillId="3" borderId="9" xfId="1" applyFill="1" applyBorder="1" applyAlignment="1">
      <alignment horizontal="center" vertical="center" wrapText="1"/>
    </xf>
    <xf numFmtId="0" fontId="0" fillId="0" borderId="1" xfId="0" applyBorder="1" applyAlignment="1" applyProtection="1">
      <alignment horizontal="center"/>
    </xf>
    <xf numFmtId="0" fontId="8" fillId="0" borderId="38" xfId="0" applyFont="1" applyBorder="1" applyAlignment="1" applyProtection="1">
      <alignment horizontal="center" wrapText="1"/>
    </xf>
    <xf numFmtId="0" fontId="24" fillId="0" borderId="4" xfId="1" applyFont="1" applyBorder="1" applyAlignment="1">
      <alignment horizontal="center" vertical="center" wrapText="1"/>
    </xf>
    <xf numFmtId="0" fontId="24" fillId="0" borderId="17" xfId="1" applyFont="1" applyBorder="1" applyAlignment="1">
      <alignment horizontal="center" vertical="center" wrapText="1"/>
    </xf>
    <xf numFmtId="0" fontId="11" fillId="0" borderId="6" xfId="1" applyFont="1" applyBorder="1" applyAlignment="1">
      <alignment horizontal="right" vertical="center"/>
    </xf>
    <xf numFmtId="0" fontId="11" fillId="0" borderId="3" xfId="1" applyFont="1" applyBorder="1" applyAlignment="1">
      <alignment horizontal="right" vertical="center"/>
    </xf>
    <xf numFmtId="0" fontId="11" fillId="0" borderId="5" xfId="1" applyFont="1" applyBorder="1" applyAlignment="1">
      <alignment horizontal="right" vertical="center"/>
    </xf>
    <xf numFmtId="0" fontId="11" fillId="0" borderId="6" xfId="1" applyFont="1" applyBorder="1" applyAlignment="1">
      <alignment horizontal="right"/>
    </xf>
    <xf numFmtId="0" fontId="11" fillId="0" borderId="3" xfId="1" applyFont="1" applyBorder="1" applyAlignment="1">
      <alignment horizontal="right"/>
    </xf>
    <xf numFmtId="0" fontId="11" fillId="0" borderId="5" xfId="1" applyFont="1" applyBorder="1" applyAlignment="1">
      <alignment horizontal="right"/>
    </xf>
    <xf numFmtId="0" fontId="36" fillId="0" borderId="3" xfId="1" applyFont="1" applyBorder="1" applyAlignment="1">
      <alignment horizontal="left"/>
    </xf>
    <xf numFmtId="0" fontId="0" fillId="0" borderId="25" xfId="0" applyBorder="1" applyAlignment="1" applyProtection="1">
      <alignment horizontal="center"/>
    </xf>
    <xf numFmtId="0" fontId="8" fillId="0" borderId="44" xfId="0" applyFont="1" applyBorder="1" applyAlignment="1" applyProtection="1">
      <alignment horizontal="center" wrapText="1"/>
    </xf>
    <xf numFmtId="0" fontId="8" fillId="0" borderId="26" xfId="0" applyFont="1" applyBorder="1" applyAlignment="1" applyProtection="1">
      <alignment horizontal="center" wrapText="1"/>
    </xf>
    <xf numFmtId="0" fontId="8" fillId="0" borderId="28" xfId="0" applyFont="1" applyBorder="1" applyAlignment="1" applyProtection="1">
      <alignment horizontal="center" wrapText="1"/>
    </xf>
    <xf numFmtId="0" fontId="0" fillId="0" borderId="27" xfId="0" applyBorder="1" applyAlignment="1" applyProtection="1">
      <alignment wrapText="1"/>
    </xf>
    <xf numFmtId="0" fontId="0" fillId="0" borderId="20" xfId="0" applyBorder="1" applyAlignment="1" applyProtection="1">
      <alignment wrapText="1"/>
    </xf>
    <xf numFmtId="0" fontId="0" fillId="0" borderId="21" xfId="0" applyBorder="1" applyAlignment="1" applyProtection="1">
      <alignment horizontal="center" vertical="center"/>
    </xf>
    <xf numFmtId="0" fontId="0" fillId="0" borderId="21" xfId="0" applyBorder="1" applyAlignment="1" applyProtection="1">
      <alignment horizontal="center" vertical="center" shrinkToFit="1"/>
    </xf>
    <xf numFmtId="0" fontId="0" fillId="0" borderId="22" xfId="0" applyBorder="1" applyAlignment="1" applyProtection="1">
      <alignment horizontal="center" vertical="center"/>
    </xf>
    <xf numFmtId="0" fontId="8" fillId="0" borderId="24" xfId="0" applyFont="1" applyBorder="1" applyAlignment="1" applyProtection="1">
      <alignment horizontal="center"/>
    </xf>
    <xf numFmtId="0" fontId="0" fillId="0" borderId="27" xfId="0" applyBorder="1" applyAlignment="1" applyProtection="1">
      <alignment horizontal="center"/>
    </xf>
    <xf numFmtId="0" fontId="0" fillId="0" borderId="25" xfId="0" applyBorder="1" applyAlignment="1" applyProtection="1">
      <alignment horizontal="center" wrapText="1"/>
    </xf>
    <xf numFmtId="0" fontId="0" fillId="0" borderId="1" xfId="0" applyBorder="1" applyAlignment="1" applyProtection="1">
      <alignment horizontal="center" wrapText="1"/>
    </xf>
  </cellXfs>
  <cellStyles count="3">
    <cellStyle name="Normal" xfId="0" builtinId="0"/>
    <cellStyle name="Normal 2" xfId="1" xr:uid="{00000000-0005-0000-0000-000001000000}"/>
    <cellStyle name="Normal 3" xfId="2" xr:uid="{E5033C2C-FA2A-4F99-B3EB-F8C84BFB96B4}"/>
  </cellStyles>
  <dxfs count="18">
    <dxf>
      <font>
        <b/>
        <i val="0"/>
      </font>
      <fill>
        <patternFill>
          <bgColor rgb="FFCCFFCC"/>
        </patternFill>
      </fill>
    </dxf>
    <dxf>
      <font>
        <b/>
        <i val="0"/>
      </font>
      <fill>
        <patternFill>
          <bgColor theme="0" tint="-0.24994659260841701"/>
        </patternFill>
      </fill>
    </dxf>
    <dxf>
      <font>
        <b/>
        <i val="0"/>
      </font>
      <fill>
        <patternFill>
          <bgColor theme="9" tint="0.59996337778862885"/>
        </patternFill>
      </fill>
    </dxf>
    <dxf>
      <font>
        <b/>
        <i val="0"/>
      </font>
      <fill>
        <patternFill>
          <bgColor rgb="FFFFFFCC"/>
        </patternFill>
      </fill>
    </dxf>
    <dxf>
      <fill>
        <patternFill patternType="lightUp">
          <bgColor theme="0"/>
        </patternFill>
      </fill>
    </dxf>
    <dxf>
      <font>
        <b/>
        <i val="0"/>
      </font>
      <fill>
        <patternFill>
          <bgColor rgb="FFCCFFCC"/>
        </patternFill>
      </fill>
    </dxf>
    <dxf>
      <font>
        <b/>
        <i val="0"/>
      </font>
      <fill>
        <patternFill>
          <bgColor theme="0" tint="-0.24994659260841701"/>
        </patternFill>
      </fill>
    </dxf>
    <dxf>
      <font>
        <b/>
        <i val="0"/>
      </font>
      <fill>
        <patternFill>
          <bgColor theme="9" tint="0.59996337778862885"/>
        </patternFill>
      </fill>
    </dxf>
    <dxf>
      <font>
        <b/>
        <i val="0"/>
      </font>
      <fill>
        <patternFill>
          <bgColor rgb="FFFFFFCC"/>
        </patternFill>
      </fill>
    </dxf>
    <dxf>
      <fill>
        <patternFill patternType="lightUp">
          <bgColor theme="0"/>
        </patternFill>
      </fill>
    </dxf>
    <dxf>
      <font>
        <b/>
        <i val="0"/>
      </font>
      <fill>
        <patternFill>
          <bgColor theme="0" tint="-0.24994659260841701"/>
        </patternFill>
      </fill>
    </dxf>
    <dxf>
      <font>
        <b/>
        <i val="0"/>
      </font>
      <fill>
        <patternFill>
          <bgColor theme="9" tint="0.59996337778862885"/>
        </patternFill>
      </fill>
    </dxf>
    <dxf>
      <font>
        <b/>
        <i val="0"/>
      </font>
      <fill>
        <patternFill>
          <bgColor rgb="FFFFFFCC"/>
        </patternFill>
      </fill>
    </dxf>
    <dxf>
      <fill>
        <patternFill patternType="lightUp">
          <bgColor theme="0"/>
        </patternFill>
      </fill>
    </dxf>
    <dxf>
      <font>
        <b/>
        <i val="0"/>
      </font>
      <fill>
        <patternFill>
          <bgColor theme="0" tint="-0.24994659260841701"/>
        </patternFill>
      </fill>
    </dxf>
    <dxf>
      <font>
        <b/>
        <i val="0"/>
      </font>
      <fill>
        <patternFill>
          <bgColor theme="9" tint="0.59996337778862885"/>
        </patternFill>
      </fill>
    </dxf>
    <dxf>
      <font>
        <b/>
        <i val="0"/>
      </font>
      <fill>
        <patternFill>
          <bgColor rgb="FFFFFFCC"/>
        </patternFill>
      </fill>
    </dxf>
    <dxf>
      <fill>
        <patternFill patternType="lightUp">
          <bgColor theme="0"/>
        </patternFill>
      </fill>
    </dxf>
  </dxfs>
  <tableStyles count="0" defaultTableStyle="TableStyleMedium9" defaultPivotStyle="PivotStyleLight16"/>
  <colors>
    <mruColors>
      <color rgb="FFB7DEE8"/>
      <color rgb="FFCCFFCC"/>
      <color rgb="FF00FF00"/>
      <color rgb="FF1F497D"/>
      <color rgb="FFFFFFCC"/>
      <color rgb="FFFFFF99"/>
      <color rgb="FFF688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pageSetUpPr fitToPage="1"/>
  </sheetPr>
  <dimension ref="A1:V25"/>
  <sheetViews>
    <sheetView showGridLines="0" tabSelected="1" zoomScaleNormal="100" workbookViewId="0">
      <selection activeCell="B8" sqref="B8"/>
    </sheetView>
  </sheetViews>
  <sheetFormatPr defaultColWidth="9.28515625" defaultRowHeight="12.75" x14ac:dyDescent="0.2"/>
  <cols>
    <col min="1" max="1" width="7.28515625" style="1" customWidth="1"/>
    <col min="2" max="2" width="8.42578125" style="1" customWidth="1"/>
    <col min="3" max="3" width="8.28515625" style="1" bestFit="1" customWidth="1"/>
    <col min="4" max="4" width="5.5703125" style="1" customWidth="1"/>
    <col min="5" max="6" width="8.7109375" style="1" customWidth="1"/>
    <col min="7" max="8" width="7.7109375" style="1" customWidth="1"/>
    <col min="9" max="9" width="7.7109375" style="74" customWidth="1"/>
    <col min="10" max="10" width="9.5703125" style="1" customWidth="1"/>
    <col min="11" max="13" width="8.7109375" style="1" customWidth="1"/>
    <col min="14" max="15" width="8.5703125" style="1" customWidth="1"/>
    <col min="16" max="17" width="7.7109375" style="1" customWidth="1"/>
    <col min="18" max="18" width="6.85546875" style="1" bestFit="1" customWidth="1"/>
    <col min="19" max="19" width="7" style="1" bestFit="1" customWidth="1"/>
    <col min="20" max="20" width="6.5703125" style="1" customWidth="1"/>
    <col min="21" max="21" width="7.140625" style="1" customWidth="1"/>
    <col min="22" max="16384" width="9.28515625" style="1"/>
  </cols>
  <sheetData>
    <row r="1" spans="1:22" ht="21" thickBot="1" x14ac:dyDescent="0.25">
      <c r="A1" s="174" t="s">
        <v>60</v>
      </c>
      <c r="B1" s="175"/>
      <c r="C1" s="175"/>
      <c r="D1" s="175"/>
      <c r="E1" s="175"/>
      <c r="F1" s="175"/>
      <c r="G1" s="166" t="s">
        <v>239</v>
      </c>
      <c r="H1" s="166"/>
      <c r="I1" s="166"/>
      <c r="J1" s="166"/>
      <c r="K1" s="166"/>
      <c r="L1" s="166"/>
      <c r="M1" s="166"/>
      <c r="N1" s="166"/>
      <c r="O1" s="166"/>
      <c r="P1" s="166"/>
      <c r="Q1" s="166"/>
      <c r="R1" s="14"/>
      <c r="S1" s="14"/>
      <c r="T1" s="14"/>
      <c r="U1" s="15"/>
      <c r="V1" s="9"/>
    </row>
    <row r="2" spans="1:22" ht="30" customHeight="1" thickBot="1" x14ac:dyDescent="0.25">
      <c r="A2" s="178" t="s">
        <v>83</v>
      </c>
      <c r="B2" s="179"/>
      <c r="C2" s="201"/>
      <c r="D2" s="202"/>
      <c r="E2" s="202"/>
      <c r="F2" s="202"/>
      <c r="G2" s="203"/>
      <c r="H2" s="204" t="s">
        <v>242</v>
      </c>
      <c r="I2" s="205"/>
      <c r="J2" s="206"/>
      <c r="K2" s="219"/>
      <c r="L2" s="220"/>
      <c r="M2" s="221"/>
      <c r="N2" s="216" t="s">
        <v>62</v>
      </c>
      <c r="O2" s="217"/>
      <c r="P2" s="171"/>
      <c r="Q2" s="173"/>
      <c r="R2" s="182" t="s">
        <v>107</v>
      </c>
      <c r="S2" s="218"/>
      <c r="T2" s="215"/>
      <c r="U2" s="200"/>
      <c r="V2" s="8"/>
    </row>
    <row r="3" spans="1:22" ht="30" customHeight="1" thickBot="1" x14ac:dyDescent="0.25">
      <c r="A3" s="169" t="s">
        <v>113</v>
      </c>
      <c r="B3" s="170"/>
      <c r="C3" s="171"/>
      <c r="D3" s="172"/>
      <c r="E3" s="172"/>
      <c r="F3" s="173"/>
      <c r="G3" s="16" t="s">
        <v>254</v>
      </c>
      <c r="H3" s="199"/>
      <c r="I3" s="199"/>
      <c r="J3" s="199"/>
      <c r="K3" s="199"/>
      <c r="L3" s="199"/>
      <c r="M3" s="200"/>
      <c r="N3" s="87" t="s">
        <v>108</v>
      </c>
      <c r="O3" s="143"/>
      <c r="P3" s="16" t="s">
        <v>109</v>
      </c>
      <c r="Q3" s="176"/>
      <c r="R3" s="177"/>
      <c r="S3" s="17" t="s">
        <v>110</v>
      </c>
      <c r="T3" s="176"/>
      <c r="U3" s="177"/>
      <c r="V3" s="10"/>
    </row>
    <row r="4" spans="1:22" ht="24.95" customHeight="1" thickBot="1" x14ac:dyDescent="0.25">
      <c r="A4" s="185" t="s">
        <v>111</v>
      </c>
      <c r="B4" s="185"/>
      <c r="C4" s="207"/>
      <c r="D4" s="208"/>
      <c r="E4" s="209" t="s">
        <v>112</v>
      </c>
      <c r="F4" s="210"/>
      <c r="G4" s="180"/>
      <c r="H4" s="181"/>
      <c r="I4" s="213" t="s">
        <v>115</v>
      </c>
      <c r="J4" s="214"/>
      <c r="K4" s="167"/>
      <c r="L4" s="168"/>
      <c r="M4" s="178" t="s">
        <v>114</v>
      </c>
      <c r="N4" s="179"/>
      <c r="O4" s="167"/>
      <c r="P4" s="168"/>
      <c r="Q4" s="182" t="s">
        <v>116</v>
      </c>
      <c r="R4" s="183"/>
      <c r="S4" s="184"/>
      <c r="T4" s="211"/>
      <c r="U4" s="212"/>
      <c r="V4" s="10"/>
    </row>
    <row r="5" spans="1:22" s="6" customFormat="1" ht="20.100000000000001" customHeight="1" thickBot="1" x14ac:dyDescent="0.25">
      <c r="A5" s="159" t="s">
        <v>20</v>
      </c>
      <c r="B5" s="160"/>
      <c r="C5" s="160"/>
      <c r="D5" s="160"/>
      <c r="E5" s="160"/>
      <c r="F5" s="161"/>
      <c r="G5" s="188" t="s">
        <v>54</v>
      </c>
      <c r="H5" s="190"/>
      <c r="I5" s="190"/>
      <c r="J5" s="191"/>
      <c r="K5" s="196" t="s">
        <v>117</v>
      </c>
      <c r="L5" s="197"/>
      <c r="M5" s="198"/>
      <c r="N5" s="186" t="s">
        <v>49</v>
      </c>
      <c r="O5" s="187"/>
      <c r="P5" s="188" t="s">
        <v>50</v>
      </c>
      <c r="Q5" s="160"/>
      <c r="R5" s="160"/>
      <c r="S5" s="160"/>
      <c r="T5" s="160"/>
      <c r="U5" s="161"/>
      <c r="V5" s="7"/>
    </row>
    <row r="6" spans="1:22" ht="45" customHeight="1" thickBot="1" x14ac:dyDescent="0.25">
      <c r="A6" s="222" t="s">
        <v>19</v>
      </c>
      <c r="B6" s="239" t="s">
        <v>53</v>
      </c>
      <c r="C6" s="240"/>
      <c r="D6" s="224" t="s">
        <v>18</v>
      </c>
      <c r="E6" s="224" t="s">
        <v>61</v>
      </c>
      <c r="F6" s="241" t="s">
        <v>17</v>
      </c>
      <c r="G6" s="237" t="s">
        <v>56</v>
      </c>
      <c r="H6" s="164" t="s">
        <v>55</v>
      </c>
      <c r="I6" s="228" t="s">
        <v>102</v>
      </c>
      <c r="J6" s="192" t="s">
        <v>241</v>
      </c>
      <c r="K6" s="189" t="s">
        <v>240</v>
      </c>
      <c r="L6" s="189"/>
      <c r="M6" s="189"/>
      <c r="N6" s="194" t="s">
        <v>16</v>
      </c>
      <c r="O6" s="226" t="s">
        <v>59</v>
      </c>
      <c r="P6" s="162" t="s">
        <v>57</v>
      </c>
      <c r="Q6" s="232" t="s">
        <v>58</v>
      </c>
      <c r="R6" s="245" t="s">
        <v>247</v>
      </c>
      <c r="S6" s="245" t="s">
        <v>248</v>
      </c>
      <c r="T6" s="245" t="s">
        <v>249</v>
      </c>
      <c r="U6" s="246" t="s">
        <v>250</v>
      </c>
      <c r="V6" s="5"/>
    </row>
    <row r="7" spans="1:22" ht="45" customHeight="1" thickBot="1" x14ac:dyDescent="0.25">
      <c r="A7" s="223"/>
      <c r="B7" s="13" t="s">
        <v>51</v>
      </c>
      <c r="C7" s="13" t="s">
        <v>52</v>
      </c>
      <c r="D7" s="225"/>
      <c r="E7" s="225"/>
      <c r="F7" s="242"/>
      <c r="G7" s="238"/>
      <c r="H7" s="165"/>
      <c r="I7" s="229"/>
      <c r="J7" s="193"/>
      <c r="K7" s="84" t="s">
        <v>258</v>
      </c>
      <c r="L7" s="84" t="s">
        <v>259</v>
      </c>
      <c r="M7" s="84" t="s">
        <v>260</v>
      </c>
      <c r="N7" s="195"/>
      <c r="O7" s="227"/>
      <c r="P7" s="163"/>
      <c r="Q7" s="233"/>
      <c r="R7" s="245" t="s">
        <v>251</v>
      </c>
      <c r="S7" s="245" t="s">
        <v>252</v>
      </c>
      <c r="T7" s="245" t="s">
        <v>253</v>
      </c>
      <c r="U7" s="246" t="s">
        <v>250</v>
      </c>
      <c r="V7" s="5"/>
    </row>
    <row r="8" spans="1:22" s="2" customFormat="1" ht="25.15" customHeight="1" thickBot="1" x14ac:dyDescent="0.25">
      <c r="A8" s="144"/>
      <c r="B8" s="145"/>
      <c r="C8" s="144"/>
      <c r="D8" s="3" t="s">
        <v>15</v>
      </c>
      <c r="E8" s="144"/>
      <c r="F8" s="144"/>
      <c r="G8" s="147"/>
      <c r="H8" s="144"/>
      <c r="I8" s="144"/>
      <c r="J8" s="144"/>
      <c r="K8" s="148"/>
      <c r="L8" s="148"/>
      <c r="M8" s="148"/>
      <c r="N8" s="148"/>
      <c r="O8" s="148"/>
      <c r="P8" s="105"/>
      <c r="Q8" s="104"/>
      <c r="R8" s="104"/>
      <c r="S8" s="104"/>
      <c r="T8" s="104"/>
      <c r="U8" s="106"/>
      <c r="V8" s="4"/>
    </row>
    <row r="9" spans="1:22" s="2" customFormat="1" ht="25.15" customHeight="1" thickBot="1" x14ac:dyDescent="0.25">
      <c r="A9" s="144"/>
      <c r="B9" s="145"/>
      <c r="C9" s="144"/>
      <c r="D9" s="3" t="s">
        <v>14</v>
      </c>
      <c r="E9" s="144"/>
      <c r="F9" s="144"/>
      <c r="G9" s="147"/>
      <c r="H9" s="144"/>
      <c r="I9" s="144"/>
      <c r="J9" s="144"/>
      <c r="K9" s="148"/>
      <c r="L9" s="148"/>
      <c r="M9" s="148"/>
      <c r="N9" s="148"/>
      <c r="O9" s="148"/>
      <c r="P9" s="105"/>
      <c r="Q9" s="108"/>
      <c r="R9" s="108"/>
      <c r="S9" s="108"/>
      <c r="T9" s="108"/>
      <c r="U9" s="106"/>
      <c r="V9" s="4"/>
    </row>
    <row r="10" spans="1:22" s="2" customFormat="1" ht="25.15" customHeight="1" thickBot="1" x14ac:dyDescent="0.25">
      <c r="A10" s="144"/>
      <c r="B10" s="145"/>
      <c r="C10" s="146"/>
      <c r="D10" s="3" t="s">
        <v>13</v>
      </c>
      <c r="E10" s="144"/>
      <c r="F10" s="144"/>
      <c r="G10" s="147"/>
      <c r="H10" s="144"/>
      <c r="I10" s="144"/>
      <c r="J10" s="144"/>
      <c r="K10" s="148"/>
      <c r="L10" s="148"/>
      <c r="M10" s="148"/>
      <c r="N10" s="148"/>
      <c r="O10" s="148"/>
      <c r="P10" s="105"/>
      <c r="Q10" s="108"/>
      <c r="R10" s="108"/>
      <c r="S10" s="108"/>
      <c r="T10" s="108"/>
      <c r="U10" s="106"/>
    </row>
    <row r="11" spans="1:22" s="2" customFormat="1" ht="25.15" customHeight="1" thickBot="1" x14ac:dyDescent="0.25">
      <c r="A11" s="144"/>
      <c r="B11" s="145"/>
      <c r="C11" s="146"/>
      <c r="D11" s="3" t="s">
        <v>12</v>
      </c>
      <c r="E11" s="144"/>
      <c r="F11" s="144"/>
      <c r="G11" s="147"/>
      <c r="H11" s="144"/>
      <c r="I11" s="144"/>
      <c r="J11" s="144"/>
      <c r="K11" s="148"/>
      <c r="L11" s="148"/>
      <c r="M11" s="148"/>
      <c r="N11" s="148"/>
      <c r="O11" s="148"/>
      <c r="P11" s="105"/>
      <c r="Q11" s="108"/>
      <c r="R11" s="108"/>
      <c r="S11" s="108"/>
      <c r="T11" s="108"/>
      <c r="U11" s="106"/>
    </row>
    <row r="12" spans="1:22" s="2" customFormat="1" ht="25.15" customHeight="1" thickBot="1" x14ac:dyDescent="0.25">
      <c r="A12" s="144"/>
      <c r="B12" s="145"/>
      <c r="C12" s="146"/>
      <c r="D12" s="3" t="s">
        <v>11</v>
      </c>
      <c r="E12" s="144"/>
      <c r="F12" s="144"/>
      <c r="G12" s="147"/>
      <c r="H12" s="144"/>
      <c r="I12" s="144"/>
      <c r="J12" s="144"/>
      <c r="K12" s="148"/>
      <c r="L12" s="148"/>
      <c r="M12" s="148"/>
      <c r="N12" s="148"/>
      <c r="O12" s="148"/>
      <c r="P12" s="105"/>
      <c r="Q12" s="108"/>
      <c r="R12" s="108"/>
      <c r="S12" s="108"/>
      <c r="T12" s="108"/>
      <c r="U12" s="106"/>
    </row>
    <row r="13" spans="1:22" s="2" customFormat="1" ht="25.15" customHeight="1" thickBot="1" x14ac:dyDescent="0.25">
      <c r="A13" s="144"/>
      <c r="B13" s="145"/>
      <c r="C13" s="146"/>
      <c r="D13" s="3" t="s">
        <v>10</v>
      </c>
      <c r="E13" s="144"/>
      <c r="F13" s="144"/>
      <c r="G13" s="147"/>
      <c r="H13" s="144"/>
      <c r="I13" s="144"/>
      <c r="J13" s="144"/>
      <c r="K13" s="148"/>
      <c r="L13" s="148"/>
      <c r="M13" s="148"/>
      <c r="N13" s="148"/>
      <c r="O13" s="148"/>
      <c r="P13" s="105"/>
      <c r="Q13" s="108"/>
      <c r="R13" s="108"/>
      <c r="S13" s="108"/>
      <c r="T13" s="108"/>
      <c r="U13" s="106"/>
    </row>
    <row r="14" spans="1:22" s="2" customFormat="1" ht="25.15" customHeight="1" thickBot="1" x14ac:dyDescent="0.25">
      <c r="A14" s="144"/>
      <c r="B14" s="145"/>
      <c r="C14" s="146"/>
      <c r="D14" s="3" t="s">
        <v>9</v>
      </c>
      <c r="E14" s="144"/>
      <c r="F14" s="144"/>
      <c r="G14" s="147"/>
      <c r="H14" s="144"/>
      <c r="I14" s="144"/>
      <c r="J14" s="144"/>
      <c r="K14" s="148"/>
      <c r="L14" s="148"/>
      <c r="M14" s="148"/>
      <c r="N14" s="148"/>
      <c r="O14" s="148"/>
      <c r="P14" s="105"/>
      <c r="Q14" s="108"/>
      <c r="R14" s="108"/>
      <c r="S14" s="108"/>
      <c r="T14" s="108"/>
      <c r="U14" s="106"/>
    </row>
    <row r="15" spans="1:22" s="2" customFormat="1" ht="25.15" customHeight="1" thickBot="1" x14ac:dyDescent="0.25">
      <c r="A15" s="144"/>
      <c r="B15" s="145"/>
      <c r="C15" s="146"/>
      <c r="D15" s="3" t="s">
        <v>8</v>
      </c>
      <c r="E15" s="144"/>
      <c r="F15" s="144"/>
      <c r="G15" s="147"/>
      <c r="H15" s="144"/>
      <c r="I15" s="144"/>
      <c r="J15" s="144"/>
      <c r="K15" s="148"/>
      <c r="L15" s="148"/>
      <c r="M15" s="148"/>
      <c r="N15" s="148"/>
      <c r="O15" s="148"/>
      <c r="P15" s="105"/>
      <c r="Q15" s="108"/>
      <c r="R15" s="108"/>
      <c r="S15" s="108"/>
      <c r="T15" s="108"/>
      <c r="U15" s="106"/>
    </row>
    <row r="16" spans="1:22" s="2" customFormat="1" ht="25.15" customHeight="1" thickBot="1" x14ac:dyDescent="0.25">
      <c r="A16" s="144"/>
      <c r="B16" s="145"/>
      <c r="C16" s="146"/>
      <c r="D16" s="3" t="s">
        <v>7</v>
      </c>
      <c r="E16" s="144"/>
      <c r="F16" s="144"/>
      <c r="G16" s="147"/>
      <c r="H16" s="144"/>
      <c r="I16" s="144"/>
      <c r="J16" s="144"/>
      <c r="K16" s="148"/>
      <c r="L16" s="148"/>
      <c r="M16" s="148"/>
      <c r="N16" s="148"/>
      <c r="O16" s="148"/>
      <c r="P16" s="105"/>
      <c r="Q16" s="108"/>
      <c r="R16" s="108"/>
      <c r="S16" s="108"/>
      <c r="T16" s="108"/>
      <c r="U16" s="106"/>
    </row>
    <row r="17" spans="1:21" s="2" customFormat="1" ht="25.15" customHeight="1" thickBot="1" x14ac:dyDescent="0.25">
      <c r="A17" s="102"/>
      <c r="B17" s="101"/>
      <c r="C17" s="103"/>
      <c r="D17" s="3" t="s">
        <v>6</v>
      </c>
      <c r="E17" s="104"/>
      <c r="F17" s="104"/>
      <c r="G17" s="105"/>
      <c r="H17" s="108"/>
      <c r="I17" s="108"/>
      <c r="J17" s="108"/>
      <c r="K17" s="107"/>
      <c r="L17" s="107"/>
      <c r="M17" s="107"/>
      <c r="N17" s="105"/>
      <c r="O17" s="104"/>
      <c r="P17" s="105"/>
      <c r="Q17" s="104"/>
      <c r="R17" s="104"/>
      <c r="S17" s="104"/>
      <c r="T17" s="104"/>
      <c r="U17" s="106"/>
    </row>
    <row r="18" spans="1:21" s="2" customFormat="1" ht="25.15" customHeight="1" thickBot="1" x14ac:dyDescent="0.25">
      <c r="A18" s="102"/>
      <c r="B18" s="101"/>
      <c r="C18" s="103"/>
      <c r="D18" s="3" t="s">
        <v>5</v>
      </c>
      <c r="E18" s="104"/>
      <c r="F18" s="104"/>
      <c r="G18" s="105"/>
      <c r="H18" s="108"/>
      <c r="I18" s="108"/>
      <c r="J18" s="108"/>
      <c r="K18" s="107"/>
      <c r="L18" s="107"/>
      <c r="M18" s="107"/>
      <c r="N18" s="105"/>
      <c r="O18" s="104"/>
      <c r="P18" s="105"/>
      <c r="Q18" s="104"/>
      <c r="R18" s="104"/>
      <c r="S18" s="104"/>
      <c r="T18" s="104"/>
      <c r="U18" s="106"/>
    </row>
    <row r="19" spans="1:21" s="2" customFormat="1" ht="25.15" customHeight="1" thickBot="1" x14ac:dyDescent="0.25">
      <c r="A19" s="102"/>
      <c r="B19" s="101"/>
      <c r="C19" s="103"/>
      <c r="D19" s="3" t="s">
        <v>4</v>
      </c>
      <c r="E19" s="104"/>
      <c r="F19" s="104"/>
      <c r="G19" s="105"/>
      <c r="H19" s="108"/>
      <c r="I19" s="108"/>
      <c r="J19" s="108"/>
      <c r="K19" s="107"/>
      <c r="L19" s="107"/>
      <c r="M19" s="107"/>
      <c r="N19" s="105"/>
      <c r="O19" s="104"/>
      <c r="P19" s="105"/>
      <c r="Q19" s="104"/>
      <c r="R19" s="104"/>
      <c r="S19" s="104"/>
      <c r="T19" s="104"/>
      <c r="U19" s="106"/>
    </row>
    <row r="20" spans="1:21" s="2" customFormat="1" ht="25.15" customHeight="1" thickBot="1" x14ac:dyDescent="0.25">
      <c r="A20" s="102"/>
      <c r="B20" s="101"/>
      <c r="C20" s="103"/>
      <c r="D20" s="3" t="s">
        <v>3</v>
      </c>
      <c r="E20" s="104"/>
      <c r="F20" s="104"/>
      <c r="G20" s="105"/>
      <c r="H20" s="108"/>
      <c r="I20" s="108"/>
      <c r="J20" s="108"/>
      <c r="K20" s="107"/>
      <c r="L20" s="107"/>
      <c r="M20" s="107"/>
      <c r="N20" s="105"/>
      <c r="O20" s="104"/>
      <c r="P20" s="105"/>
      <c r="Q20" s="104"/>
      <c r="R20" s="104"/>
      <c r="S20" s="104"/>
      <c r="T20" s="104"/>
      <c r="U20" s="106"/>
    </row>
    <row r="21" spans="1:21" s="2" customFormat="1" ht="25.15" customHeight="1" thickBot="1" x14ac:dyDescent="0.25">
      <c r="A21" s="102"/>
      <c r="B21" s="101"/>
      <c r="C21" s="103"/>
      <c r="D21" s="3" t="s">
        <v>2</v>
      </c>
      <c r="E21" s="104"/>
      <c r="F21" s="104"/>
      <c r="G21" s="105"/>
      <c r="H21" s="108"/>
      <c r="I21" s="108"/>
      <c r="J21" s="108"/>
      <c r="K21" s="107"/>
      <c r="L21" s="107"/>
      <c r="M21" s="107"/>
      <c r="N21" s="105"/>
      <c r="O21" s="104"/>
      <c r="P21" s="105"/>
      <c r="Q21" s="104"/>
      <c r="R21" s="104"/>
      <c r="S21" s="104"/>
      <c r="T21" s="104"/>
      <c r="U21" s="106"/>
    </row>
    <row r="22" spans="1:21" ht="25.15" customHeight="1" thickBot="1" x14ac:dyDescent="0.3">
      <c r="A22" s="247" t="s">
        <v>21</v>
      </c>
      <c r="B22" s="248"/>
      <c r="C22" s="249"/>
      <c r="D22" s="234"/>
      <c r="E22" s="235"/>
      <c r="F22" s="235"/>
      <c r="G22" s="235"/>
      <c r="H22" s="235"/>
      <c r="I22" s="235"/>
      <c r="J22" s="235"/>
      <c r="K22" s="235"/>
      <c r="L22" s="235"/>
      <c r="M22" s="235"/>
      <c r="N22" s="235"/>
      <c r="O22" s="235"/>
      <c r="P22" s="235"/>
      <c r="Q22" s="235"/>
      <c r="R22" s="235"/>
      <c r="S22" s="235"/>
      <c r="T22" s="235"/>
      <c r="U22" s="236"/>
    </row>
    <row r="23" spans="1:21" ht="25.15" customHeight="1" thickBot="1" x14ac:dyDescent="0.3">
      <c r="A23" s="247" t="s">
        <v>255</v>
      </c>
      <c r="B23" s="248"/>
      <c r="C23" s="249"/>
      <c r="D23" s="234"/>
      <c r="E23" s="235"/>
      <c r="F23" s="235"/>
      <c r="G23" s="235"/>
      <c r="H23" s="235"/>
      <c r="I23" s="235"/>
      <c r="J23" s="235"/>
      <c r="K23" s="235"/>
      <c r="L23" s="235"/>
      <c r="M23" s="235"/>
      <c r="N23" s="235"/>
      <c r="O23" s="235"/>
      <c r="P23" s="235"/>
      <c r="Q23" s="235"/>
      <c r="R23" s="235"/>
      <c r="S23" s="235"/>
      <c r="T23" s="235"/>
      <c r="U23" s="236"/>
    </row>
    <row r="24" spans="1:21" ht="25.15" customHeight="1" thickBot="1" x14ac:dyDescent="0.3">
      <c r="A24" s="250" t="s">
        <v>256</v>
      </c>
      <c r="B24" s="251"/>
      <c r="C24" s="252"/>
      <c r="D24" s="230"/>
      <c r="E24" s="230"/>
      <c r="F24" s="230"/>
      <c r="G24" s="230"/>
      <c r="H24" s="230"/>
      <c r="I24" s="230"/>
      <c r="J24" s="230"/>
      <c r="K24" s="230"/>
      <c r="L24" s="230"/>
      <c r="M24" s="230"/>
      <c r="N24" s="230"/>
      <c r="O24" s="230"/>
      <c r="P24" s="230"/>
      <c r="Q24" s="230"/>
      <c r="R24" s="230"/>
      <c r="S24" s="230"/>
      <c r="T24" s="230"/>
      <c r="U24" s="231"/>
    </row>
    <row r="25" spans="1:21" ht="25.15" customHeight="1" thickBot="1" x14ac:dyDescent="0.25">
      <c r="A25" s="253" t="s">
        <v>257</v>
      </c>
      <c r="B25" s="253"/>
      <c r="C25" s="253"/>
      <c r="D25" s="253"/>
      <c r="E25" s="253"/>
      <c r="F25" s="253"/>
      <c r="G25" s="253"/>
      <c r="H25" s="253"/>
      <c r="I25" s="253"/>
      <c r="J25" s="253"/>
      <c r="K25" s="253"/>
      <c r="L25" s="253"/>
      <c r="M25" s="253"/>
      <c r="N25" s="253"/>
      <c r="O25" s="253"/>
      <c r="P25" s="253"/>
      <c r="Q25" s="253"/>
      <c r="R25" s="253"/>
      <c r="S25" s="253"/>
      <c r="T25" s="253"/>
      <c r="U25" s="253"/>
    </row>
  </sheetData>
  <mergeCells count="51">
    <mergeCell ref="D23:U23"/>
    <mergeCell ref="A25:U25"/>
    <mergeCell ref="A6:A7"/>
    <mergeCell ref="D6:D7"/>
    <mergeCell ref="O6:O7"/>
    <mergeCell ref="I6:I7"/>
    <mergeCell ref="A24:C24"/>
    <mergeCell ref="D24:U24"/>
    <mergeCell ref="Q6:Q7"/>
    <mergeCell ref="A22:C22"/>
    <mergeCell ref="D22:U22"/>
    <mergeCell ref="G6:G7"/>
    <mergeCell ref="B6:C6"/>
    <mergeCell ref="E6:E7"/>
    <mergeCell ref="F6:F7"/>
    <mergeCell ref="A23:C23"/>
    <mergeCell ref="C2:G2"/>
    <mergeCell ref="H2:J2"/>
    <mergeCell ref="C4:D4"/>
    <mergeCell ref="E4:F4"/>
    <mergeCell ref="T4:U4"/>
    <mergeCell ref="K4:L4"/>
    <mergeCell ref="M4:N4"/>
    <mergeCell ref="I4:J4"/>
    <mergeCell ref="T2:U2"/>
    <mergeCell ref="N2:O2"/>
    <mergeCell ref="P2:Q2"/>
    <mergeCell ref="R2:S2"/>
    <mergeCell ref="K2:M2"/>
    <mergeCell ref="G5:J5"/>
    <mergeCell ref="J6:J7"/>
    <mergeCell ref="N6:N7"/>
    <mergeCell ref="K5:M5"/>
    <mergeCell ref="T3:U3"/>
    <mergeCell ref="H3:M3"/>
    <mergeCell ref="A5:F5"/>
    <mergeCell ref="P6:P7"/>
    <mergeCell ref="H6:H7"/>
    <mergeCell ref="G1:Q1"/>
    <mergeCell ref="O4:P4"/>
    <mergeCell ref="A3:B3"/>
    <mergeCell ref="C3:F3"/>
    <mergeCell ref="A1:F1"/>
    <mergeCell ref="Q3:R3"/>
    <mergeCell ref="A2:B2"/>
    <mergeCell ref="G4:H4"/>
    <mergeCell ref="Q4:S4"/>
    <mergeCell ref="A4:B4"/>
    <mergeCell ref="N5:O5"/>
    <mergeCell ref="P5:U5"/>
    <mergeCell ref="K6:M6"/>
  </mergeCells>
  <dataValidations xWindow="343" yWindow="395" count="1">
    <dataValidation allowBlank="1" showErrorMessage="1" sqref="N2:N3 U1 L3 P2:P3 A5 V1:XFD1048576 M3:M16 H2:K4 A1:G4 G5:L7 K8:L16 U3:U5 R1:T5 R6:U21 N5:N21 P5:P21 Q2:Q21 K17:M21 G8:J21 O2:O21 A6:F21 A26:U1048576 A24:C25 D22:U25 A22" xr:uid="{00000000-0002-0000-0000-000001000000}"/>
  </dataValidations>
  <printOptions horizontalCentered="1"/>
  <pageMargins left="0.25" right="0.25" top="0.25" bottom="0.25" header="0" footer="0"/>
  <pageSetup scale="80"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D6B49-2CB3-44CB-8298-97B5AF48CC6D}">
  <sheetPr codeName="Sheet4">
    <pageSetUpPr fitToPage="1"/>
  </sheetPr>
  <dimension ref="A2:BD21"/>
  <sheetViews>
    <sheetView zoomScaleNormal="100" workbookViewId="0">
      <selection activeCell="G5" sqref="G5"/>
    </sheetView>
  </sheetViews>
  <sheetFormatPr defaultColWidth="9.28515625" defaultRowHeight="12.75" x14ac:dyDescent="0.2"/>
  <cols>
    <col min="1" max="1" width="17.42578125" style="25" customWidth="1"/>
    <col min="2" max="2" width="5.7109375" style="25" customWidth="1"/>
    <col min="3" max="3" width="7.28515625" style="25" bestFit="1" customWidth="1"/>
    <col min="4" max="4" width="5.7109375" style="25" customWidth="1"/>
    <col min="5" max="5" width="6" style="25" customWidth="1"/>
    <col min="6" max="6" width="4.42578125" style="25" bestFit="1" customWidth="1"/>
    <col min="7" max="7" width="4.85546875" style="25" bestFit="1" customWidth="1"/>
    <col min="8" max="8" width="4.42578125" style="25" customWidth="1"/>
    <col min="9" max="11" width="4.42578125" style="25" bestFit="1" customWidth="1"/>
    <col min="12" max="13" width="4.42578125" style="25" customWidth="1"/>
    <col min="14" max="19" width="4.42578125" style="25" bestFit="1" customWidth="1"/>
    <col min="20" max="20" width="5.28515625" style="25" bestFit="1" customWidth="1"/>
    <col min="21" max="24" width="4.42578125" style="25" bestFit="1" customWidth="1"/>
    <col min="25" max="31" width="4.42578125" style="25" customWidth="1"/>
    <col min="32" max="32" width="6.7109375" style="25" customWidth="1"/>
    <col min="33" max="35" width="4.42578125" style="25" bestFit="1" customWidth="1"/>
    <col min="36" max="36" width="7.42578125" style="25" bestFit="1" customWidth="1"/>
    <col min="37" max="37" width="4.42578125" style="25" bestFit="1" customWidth="1"/>
    <col min="38" max="45" width="4.42578125" style="25" customWidth="1"/>
    <col min="46" max="48" width="4.42578125" style="25" bestFit="1" customWidth="1"/>
    <col min="49" max="49" width="4.7109375" style="25" customWidth="1"/>
    <col min="50" max="54" width="4.42578125" style="25" bestFit="1" customWidth="1"/>
    <col min="55" max="55" width="53.7109375" style="25" customWidth="1"/>
    <col min="56" max="16384" width="9.28515625" style="25"/>
  </cols>
  <sheetData>
    <row r="2" spans="1:56" ht="13.5" thickBot="1" x14ac:dyDescent="0.25"/>
    <row r="3" spans="1:56" ht="200.1" customHeight="1" x14ac:dyDescent="0.2">
      <c r="A3" s="263" t="s">
        <v>83</v>
      </c>
      <c r="B3" s="265" t="s">
        <v>1</v>
      </c>
      <c r="C3" s="254" t="s">
        <v>0</v>
      </c>
      <c r="D3" s="255" t="s">
        <v>118</v>
      </c>
      <c r="E3" s="256" t="s">
        <v>119</v>
      </c>
      <c r="F3" s="19" t="s">
        <v>66</v>
      </c>
      <c r="G3" s="88" t="s">
        <v>243</v>
      </c>
      <c r="H3" s="31" t="s">
        <v>132</v>
      </c>
      <c r="I3" s="31" t="s">
        <v>133</v>
      </c>
      <c r="J3" s="31" t="s">
        <v>134</v>
      </c>
      <c r="K3" s="31" t="s">
        <v>135</v>
      </c>
      <c r="L3" s="155" t="s">
        <v>136</v>
      </c>
      <c r="M3" s="156" t="s">
        <v>244</v>
      </c>
      <c r="N3" s="66" t="s">
        <v>80</v>
      </c>
      <c r="O3" s="21" t="s">
        <v>23</v>
      </c>
      <c r="P3" s="21" t="s">
        <v>137</v>
      </c>
      <c r="Q3" s="21" t="s">
        <v>81</v>
      </c>
      <c r="R3" s="20" t="s">
        <v>35</v>
      </c>
      <c r="S3" s="21" t="s">
        <v>27</v>
      </c>
      <c r="T3" s="20" t="s">
        <v>138</v>
      </c>
      <c r="U3" s="21" t="s">
        <v>29</v>
      </c>
      <c r="V3" s="21" t="s">
        <v>26</v>
      </c>
      <c r="W3" s="21" t="s">
        <v>22</v>
      </c>
      <c r="X3" s="21" t="s">
        <v>24</v>
      </c>
      <c r="Y3" s="21" t="s">
        <v>28</v>
      </c>
      <c r="Z3" s="20" t="s">
        <v>48</v>
      </c>
      <c r="AA3" s="20" t="s">
        <v>34</v>
      </c>
      <c r="AB3" s="21" t="s">
        <v>44</v>
      </c>
      <c r="AC3" s="21" t="s">
        <v>45</v>
      </c>
      <c r="AD3" s="23" t="s">
        <v>36</v>
      </c>
      <c r="AE3" s="21" t="s">
        <v>104</v>
      </c>
      <c r="AF3" s="86" t="s">
        <v>238</v>
      </c>
      <c r="AG3" s="20" t="s">
        <v>31</v>
      </c>
      <c r="AH3" s="20" t="s">
        <v>105</v>
      </c>
      <c r="AI3" s="20" t="s">
        <v>33</v>
      </c>
      <c r="AJ3" s="86" t="s">
        <v>143</v>
      </c>
      <c r="AK3" s="20" t="s">
        <v>139</v>
      </c>
      <c r="AL3" s="20" t="s">
        <v>88</v>
      </c>
      <c r="AM3" s="21" t="s">
        <v>140</v>
      </c>
      <c r="AN3" s="21" t="s">
        <v>141</v>
      </c>
      <c r="AO3" s="21" t="s">
        <v>142</v>
      </c>
      <c r="AP3" s="70" t="s">
        <v>84</v>
      </c>
      <c r="AQ3" s="21" t="s">
        <v>146</v>
      </c>
      <c r="AR3" s="20" t="s">
        <v>103</v>
      </c>
      <c r="AS3" s="73" t="s">
        <v>145</v>
      </c>
      <c r="AT3" s="21" t="s">
        <v>38</v>
      </c>
      <c r="AU3" s="72" t="s">
        <v>39</v>
      </c>
      <c r="AV3" s="21" t="s">
        <v>43</v>
      </c>
      <c r="AW3" s="19" t="s">
        <v>144</v>
      </c>
      <c r="AX3" s="21" t="s">
        <v>98</v>
      </c>
      <c r="AY3" s="21" t="s">
        <v>99</v>
      </c>
      <c r="AZ3" s="21" t="s">
        <v>100</v>
      </c>
      <c r="BA3" s="22" t="s">
        <v>40</v>
      </c>
      <c r="BB3" s="19" t="s">
        <v>82</v>
      </c>
      <c r="BC3" s="24"/>
      <c r="BD3"/>
    </row>
    <row r="4" spans="1:56" x14ac:dyDescent="0.2">
      <c r="A4" s="264"/>
      <c r="B4" s="266"/>
      <c r="C4" s="243"/>
      <c r="D4" s="244"/>
      <c r="E4" s="257"/>
      <c r="F4" s="26"/>
      <c r="G4" s="71"/>
      <c r="H4" s="61"/>
      <c r="I4" s="61"/>
      <c r="J4" s="32"/>
      <c r="K4" s="32"/>
      <c r="L4" s="32"/>
      <c r="M4" s="157"/>
      <c r="N4" s="26"/>
      <c r="O4" s="37"/>
      <c r="P4" s="37"/>
      <c r="Q4" s="37"/>
      <c r="R4" s="37"/>
      <c r="S4" s="37"/>
      <c r="T4" s="37"/>
      <c r="U4" s="37"/>
      <c r="V4" s="37"/>
      <c r="W4" s="37"/>
      <c r="X4" s="37"/>
      <c r="Y4" s="37"/>
      <c r="Z4" s="37"/>
      <c r="AA4" s="37"/>
      <c r="AB4" s="37"/>
      <c r="AC4" s="38"/>
      <c r="AD4" s="38"/>
      <c r="AE4" s="95"/>
      <c r="AF4" s="98"/>
      <c r="AG4" s="37"/>
      <c r="AH4" s="37"/>
      <c r="AI4" s="100"/>
      <c r="AJ4" s="98"/>
      <c r="AK4" s="37"/>
      <c r="AL4" s="37"/>
      <c r="AM4" s="37"/>
      <c r="AN4" s="37"/>
      <c r="AO4" s="100"/>
      <c r="AP4" s="98"/>
      <c r="AQ4" s="37"/>
      <c r="AR4" s="37"/>
      <c r="AS4" s="67"/>
      <c r="AT4" s="37"/>
      <c r="AU4" s="37"/>
      <c r="AV4" s="37"/>
      <c r="AW4" s="26"/>
      <c r="AX4" s="38"/>
      <c r="AY4" s="38"/>
      <c r="AZ4" s="38"/>
      <c r="BA4" s="39"/>
      <c r="BB4" s="26"/>
      <c r="BC4" s="27" t="s">
        <v>94</v>
      </c>
    </row>
    <row r="5" spans="1:56" x14ac:dyDescent="0.2">
      <c r="A5" s="258" t="str">
        <f>IF(OR('KSSL Pedon Field Sheet'!$C$2="",'KSSL Pedon Field Sheet'!E8=""),"",'KSSL Pedon Field Sheet'!$C$2)</f>
        <v/>
      </c>
      <c r="B5" s="11" t="str">
        <f>IF('KSSL Pedon Field Sheet'!A8="","",'KSSL Pedon Field Sheet'!A8)</f>
        <v/>
      </c>
      <c r="C5" s="12" t="str">
        <f>IF('KSSL Pedon Field Sheet'!E8="","",'KSSL Pedon Field Sheet'!E8)</f>
        <v/>
      </c>
      <c r="D5" s="11" t="str">
        <f>IF('KSSL Pedon Field Sheet'!B8="","",'KSSL Pedon Field Sheet'!B8)</f>
        <v/>
      </c>
      <c r="E5" s="18" t="str">
        <f>IF('KSSL Pedon Field Sheet'!C8="","",'KSSL Pedon Field Sheet'!C8)</f>
        <v/>
      </c>
      <c r="F5" s="28"/>
      <c r="G5" s="34"/>
      <c r="H5" s="34"/>
      <c r="I5" s="34"/>
      <c r="J5" s="35"/>
      <c r="K5" s="35"/>
      <c r="L5" s="35"/>
      <c r="M5" s="150"/>
      <c r="N5" s="153"/>
      <c r="O5" s="42"/>
      <c r="P5" s="42"/>
      <c r="Q5" s="42"/>
      <c r="R5" s="42"/>
      <c r="S5" s="42"/>
      <c r="T5" s="42"/>
      <c r="U5" s="42"/>
      <c r="V5" s="42"/>
      <c r="W5" s="42"/>
      <c r="X5" s="42"/>
      <c r="Y5" s="42"/>
      <c r="Z5" s="42"/>
      <c r="AA5" s="42"/>
      <c r="AB5" s="42"/>
      <c r="AC5" s="42"/>
      <c r="AD5" s="42"/>
      <c r="AE5" s="96"/>
      <c r="AF5" s="153"/>
      <c r="AG5" s="42"/>
      <c r="AH5" s="42"/>
      <c r="AI5" s="96"/>
      <c r="AJ5" s="153"/>
      <c r="AK5" s="42"/>
      <c r="AL5" s="42"/>
      <c r="AM5" s="42"/>
      <c r="AN5" s="42"/>
      <c r="AO5" s="96"/>
      <c r="AP5" s="153"/>
      <c r="AQ5" s="42"/>
      <c r="AR5" s="42"/>
      <c r="AS5" s="68"/>
      <c r="AT5" s="42"/>
      <c r="AU5" s="42"/>
      <c r="AV5" s="42"/>
      <c r="AW5" s="153"/>
      <c r="AX5" s="42"/>
      <c r="AY5" s="42"/>
      <c r="AZ5" s="42"/>
      <c r="BA5" s="43"/>
      <c r="BB5" s="33"/>
      <c r="BC5" s="75"/>
    </row>
    <row r="6" spans="1:56" x14ac:dyDescent="0.2">
      <c r="A6" s="258" t="str">
        <f>IF(OR('KSSL Pedon Field Sheet'!$C$2="",'KSSL Pedon Field Sheet'!E9=""),"",'KSSL Pedon Field Sheet'!$C$2)</f>
        <v/>
      </c>
      <c r="B6" s="11" t="str">
        <f>IF('KSSL Pedon Field Sheet'!A9="","",'KSSL Pedon Field Sheet'!A9)</f>
        <v/>
      </c>
      <c r="C6" s="12" t="str">
        <f>IF('KSSL Pedon Field Sheet'!E9="","",'KSSL Pedon Field Sheet'!E9)</f>
        <v/>
      </c>
      <c r="D6" s="11" t="str">
        <f>IF('KSSL Pedon Field Sheet'!B9="","",'KSSL Pedon Field Sheet'!B9)</f>
        <v/>
      </c>
      <c r="E6" s="18" t="str">
        <f>IF('KSSL Pedon Field Sheet'!C9="","",'KSSL Pedon Field Sheet'!C9)</f>
        <v/>
      </c>
      <c r="F6" s="28"/>
      <c r="G6" s="34"/>
      <c r="H6" s="34"/>
      <c r="I6" s="34"/>
      <c r="J6" s="35"/>
      <c r="K6" s="35"/>
      <c r="L6" s="35"/>
      <c r="M6" s="150"/>
      <c r="N6" s="153"/>
      <c r="O6" s="42"/>
      <c r="P6" s="42"/>
      <c r="Q6" s="42"/>
      <c r="R6" s="42"/>
      <c r="S6" s="42"/>
      <c r="T6" s="42"/>
      <c r="U6" s="42"/>
      <c r="V6" s="42"/>
      <c r="W6" s="42"/>
      <c r="X6" s="42"/>
      <c r="Y6" s="42"/>
      <c r="Z6" s="42"/>
      <c r="AA6" s="42"/>
      <c r="AB6" s="42"/>
      <c r="AC6" s="42"/>
      <c r="AD6" s="42"/>
      <c r="AE6" s="96"/>
      <c r="AF6" s="153"/>
      <c r="AG6" s="42"/>
      <c r="AH6" s="42"/>
      <c r="AI6" s="96"/>
      <c r="AJ6" s="153"/>
      <c r="AK6" s="42"/>
      <c r="AL6" s="42"/>
      <c r="AM6" s="42"/>
      <c r="AN6" s="42"/>
      <c r="AO6" s="96"/>
      <c r="AP6" s="153"/>
      <c r="AQ6" s="42"/>
      <c r="AR6" s="42"/>
      <c r="AS6" s="68"/>
      <c r="AT6" s="42"/>
      <c r="AU6" s="42"/>
      <c r="AV6" s="42"/>
      <c r="AW6" s="153"/>
      <c r="AX6" s="42"/>
      <c r="AY6" s="42"/>
      <c r="AZ6" s="42"/>
      <c r="BA6" s="43"/>
      <c r="BB6" s="33"/>
      <c r="BC6" s="41"/>
    </row>
    <row r="7" spans="1:56" x14ac:dyDescent="0.2">
      <c r="A7" s="258" t="str">
        <f>IF(OR('KSSL Pedon Field Sheet'!$C$2="",'KSSL Pedon Field Sheet'!E10=""),"",'KSSL Pedon Field Sheet'!$C$2)</f>
        <v/>
      </c>
      <c r="B7" s="11" t="str">
        <f>IF('KSSL Pedon Field Sheet'!A10="","",'KSSL Pedon Field Sheet'!A10)</f>
        <v/>
      </c>
      <c r="C7" s="12" t="str">
        <f>IF('KSSL Pedon Field Sheet'!E10="","",'KSSL Pedon Field Sheet'!E10)</f>
        <v/>
      </c>
      <c r="D7" s="11" t="str">
        <f>IF('KSSL Pedon Field Sheet'!B10="","",'KSSL Pedon Field Sheet'!B10)</f>
        <v/>
      </c>
      <c r="E7" s="18" t="str">
        <f>IF('KSSL Pedon Field Sheet'!C10="","",'KSSL Pedon Field Sheet'!C10)</f>
        <v/>
      </c>
      <c r="F7" s="28"/>
      <c r="G7" s="34"/>
      <c r="H7" s="34"/>
      <c r="I7"/>
      <c r="J7" s="35"/>
      <c r="K7" s="35"/>
      <c r="L7" s="35"/>
      <c r="M7" s="150"/>
      <c r="N7" s="153"/>
      <c r="O7" s="42"/>
      <c r="P7" s="42"/>
      <c r="Q7" s="42"/>
      <c r="R7" s="42"/>
      <c r="S7" s="42"/>
      <c r="T7" s="42"/>
      <c r="U7" s="42"/>
      <c r="V7" s="42"/>
      <c r="W7" s="42"/>
      <c r="X7" s="42"/>
      <c r="Y7" s="42"/>
      <c r="Z7" s="42"/>
      <c r="AA7" s="42"/>
      <c r="AB7" s="42"/>
      <c r="AC7" s="42"/>
      <c r="AD7" s="42"/>
      <c r="AE7" s="96"/>
      <c r="AF7" s="153"/>
      <c r="AG7" s="42"/>
      <c r="AH7" s="42"/>
      <c r="AI7" s="96"/>
      <c r="AJ7" s="153"/>
      <c r="AK7" s="42"/>
      <c r="AL7" s="42"/>
      <c r="AM7" s="42"/>
      <c r="AN7" s="42"/>
      <c r="AO7" s="96"/>
      <c r="AP7" s="153"/>
      <c r="AQ7" s="42"/>
      <c r="AR7" s="42"/>
      <c r="AS7" s="68"/>
      <c r="AT7" s="42"/>
      <c r="AU7" s="42"/>
      <c r="AV7" s="42"/>
      <c r="AW7" s="153"/>
      <c r="AX7" s="42"/>
      <c r="AY7" s="42"/>
      <c r="AZ7" s="42"/>
      <c r="BA7" s="43"/>
      <c r="BB7" s="33"/>
      <c r="BC7" s="41"/>
    </row>
    <row r="8" spans="1:56" x14ac:dyDescent="0.2">
      <c r="A8" s="258" t="str">
        <f>IF(OR('KSSL Pedon Field Sheet'!$C$2="",'KSSL Pedon Field Sheet'!E11=""),"",'KSSL Pedon Field Sheet'!$C$2)</f>
        <v/>
      </c>
      <c r="B8" s="11" t="str">
        <f>IF('KSSL Pedon Field Sheet'!A11="","",'KSSL Pedon Field Sheet'!A11)</f>
        <v/>
      </c>
      <c r="C8" s="12" t="str">
        <f>IF('KSSL Pedon Field Sheet'!E11="","",'KSSL Pedon Field Sheet'!E11)</f>
        <v/>
      </c>
      <c r="D8" s="11" t="str">
        <f>IF('KSSL Pedon Field Sheet'!B11="","",'KSSL Pedon Field Sheet'!B11)</f>
        <v/>
      </c>
      <c r="E8" s="18" t="str">
        <f>IF('KSSL Pedon Field Sheet'!C11="","",'KSSL Pedon Field Sheet'!C11)</f>
        <v/>
      </c>
      <c r="F8" s="28"/>
      <c r="G8" s="34"/>
      <c r="H8" s="34"/>
      <c r="I8" s="34"/>
      <c r="J8" s="35"/>
      <c r="K8" s="35"/>
      <c r="L8" s="35"/>
      <c r="M8" s="150"/>
      <c r="N8" s="153"/>
      <c r="O8" s="42"/>
      <c r="P8" s="42"/>
      <c r="Q8" s="42"/>
      <c r="R8" s="42"/>
      <c r="S8" s="42"/>
      <c r="T8" s="42"/>
      <c r="U8" s="42"/>
      <c r="V8" s="42"/>
      <c r="W8" s="42"/>
      <c r="X8" s="42"/>
      <c r="Y8" s="42"/>
      <c r="Z8" s="42"/>
      <c r="AA8" s="42"/>
      <c r="AB8" s="42"/>
      <c r="AC8" s="42"/>
      <c r="AD8" s="42"/>
      <c r="AE8" s="96"/>
      <c r="AF8" s="153"/>
      <c r="AG8" s="42"/>
      <c r="AH8" s="42"/>
      <c r="AI8" s="96"/>
      <c r="AJ8" s="153"/>
      <c r="AK8" s="42"/>
      <c r="AL8" s="42"/>
      <c r="AM8" s="42"/>
      <c r="AN8" s="42"/>
      <c r="AO8" s="96"/>
      <c r="AP8" s="153"/>
      <c r="AQ8" s="42"/>
      <c r="AR8" s="42"/>
      <c r="AS8" s="68"/>
      <c r="AT8" s="42"/>
      <c r="AU8" s="42"/>
      <c r="AV8" s="42"/>
      <c r="AW8" s="153"/>
      <c r="AX8" s="42"/>
      <c r="AY8" s="42"/>
      <c r="AZ8" s="42"/>
      <c r="BA8" s="43"/>
      <c r="BB8" s="33"/>
      <c r="BC8" s="41"/>
    </row>
    <row r="9" spans="1:56" x14ac:dyDescent="0.2">
      <c r="A9" s="258" t="str">
        <f>IF(OR('KSSL Pedon Field Sheet'!$C$2="",'KSSL Pedon Field Sheet'!E12=""),"",'KSSL Pedon Field Sheet'!$C$2)</f>
        <v/>
      </c>
      <c r="B9" s="11" t="str">
        <f>IF('KSSL Pedon Field Sheet'!A12="","",'KSSL Pedon Field Sheet'!A12)</f>
        <v/>
      </c>
      <c r="C9" s="12" t="str">
        <f>IF('KSSL Pedon Field Sheet'!E12="","",'KSSL Pedon Field Sheet'!E12)</f>
        <v/>
      </c>
      <c r="D9" s="11" t="str">
        <f>IF('KSSL Pedon Field Sheet'!B12="","",'KSSL Pedon Field Sheet'!B12)</f>
        <v/>
      </c>
      <c r="E9" s="18" t="str">
        <f>IF('KSSL Pedon Field Sheet'!C12="","",'KSSL Pedon Field Sheet'!C12)</f>
        <v/>
      </c>
      <c r="F9" s="28"/>
      <c r="G9" s="34"/>
      <c r="H9" s="34"/>
      <c r="I9" s="34"/>
      <c r="J9" s="35"/>
      <c r="K9" s="35"/>
      <c r="L9" s="35"/>
      <c r="M9" s="150"/>
      <c r="N9" s="33"/>
      <c r="O9" s="42"/>
      <c r="P9" s="42"/>
      <c r="Q9" s="42"/>
      <c r="R9" s="42"/>
      <c r="S9" s="42"/>
      <c r="T9" s="42"/>
      <c r="U9" s="42"/>
      <c r="V9" s="42"/>
      <c r="W9" s="42"/>
      <c r="X9" s="42"/>
      <c r="Y9" s="42"/>
      <c r="Z9" s="42"/>
      <c r="AA9" s="42"/>
      <c r="AB9" s="42"/>
      <c r="AC9" s="42"/>
      <c r="AD9" s="42"/>
      <c r="AE9" s="96"/>
      <c r="AF9" s="82"/>
      <c r="AG9" s="42"/>
      <c r="AH9" s="42"/>
      <c r="AI9" s="96"/>
      <c r="AJ9" s="82"/>
      <c r="AK9" s="42"/>
      <c r="AL9" s="42"/>
      <c r="AM9" s="42"/>
      <c r="AN9" s="42"/>
      <c r="AO9" s="96"/>
      <c r="AP9" s="82"/>
      <c r="AQ9" s="42"/>
      <c r="AR9" s="42"/>
      <c r="AS9" s="68"/>
      <c r="AT9" s="42"/>
      <c r="AU9" s="42"/>
      <c r="AV9" s="42"/>
      <c r="AW9" s="33"/>
      <c r="AX9" s="42"/>
      <c r="AY9" s="42"/>
      <c r="AZ9" s="42"/>
      <c r="BA9" s="43"/>
      <c r="BB9" s="33"/>
      <c r="BC9" s="41"/>
    </row>
    <row r="10" spans="1:56" x14ac:dyDescent="0.2">
      <c r="A10" s="258" t="str">
        <f>IF(OR('KSSL Pedon Field Sheet'!$C$2="",'KSSL Pedon Field Sheet'!E13=""),"",'KSSL Pedon Field Sheet'!$C$2)</f>
        <v/>
      </c>
      <c r="B10" s="11" t="str">
        <f>IF('KSSL Pedon Field Sheet'!A13="","",'KSSL Pedon Field Sheet'!A13)</f>
        <v/>
      </c>
      <c r="C10" s="12" t="str">
        <f>IF('KSSL Pedon Field Sheet'!E13="","",'KSSL Pedon Field Sheet'!E13)</f>
        <v/>
      </c>
      <c r="D10" s="11" t="str">
        <f>IF('KSSL Pedon Field Sheet'!B13="","",'KSSL Pedon Field Sheet'!B13)</f>
        <v/>
      </c>
      <c r="E10" s="18" t="str">
        <f>IF('KSSL Pedon Field Sheet'!C13="","",'KSSL Pedon Field Sheet'!C13)</f>
        <v/>
      </c>
      <c r="F10" s="28"/>
      <c r="G10" s="34"/>
      <c r="H10" s="34"/>
      <c r="I10" s="34"/>
      <c r="J10" s="35"/>
      <c r="K10" s="35"/>
      <c r="L10" s="35"/>
      <c r="M10" s="150"/>
      <c r="N10" s="33"/>
      <c r="O10" s="42"/>
      <c r="P10" s="42"/>
      <c r="Q10" s="42"/>
      <c r="R10" s="42"/>
      <c r="S10" s="42"/>
      <c r="T10" s="42"/>
      <c r="U10" s="42"/>
      <c r="V10" s="42"/>
      <c r="W10" s="42"/>
      <c r="X10" s="42"/>
      <c r="Y10" s="42"/>
      <c r="Z10" s="42"/>
      <c r="AA10" s="42"/>
      <c r="AB10" s="42"/>
      <c r="AC10" s="42"/>
      <c r="AD10" s="42"/>
      <c r="AE10" s="96"/>
      <c r="AF10" s="82"/>
      <c r="AG10" s="42"/>
      <c r="AH10" s="42"/>
      <c r="AI10" s="96"/>
      <c r="AJ10" s="82"/>
      <c r="AK10" s="42"/>
      <c r="AL10" s="42"/>
      <c r="AM10" s="42"/>
      <c r="AN10" s="42"/>
      <c r="AO10" s="96"/>
      <c r="AP10" s="82"/>
      <c r="AQ10" s="42"/>
      <c r="AR10" s="42"/>
      <c r="AS10" s="68"/>
      <c r="AT10" s="42"/>
      <c r="AU10" s="42"/>
      <c r="AV10" s="42"/>
      <c r="AW10" s="33"/>
      <c r="AX10" s="42"/>
      <c r="AY10" s="42"/>
      <c r="AZ10" s="42"/>
      <c r="BA10" s="43"/>
      <c r="BB10" s="33"/>
      <c r="BC10" s="41"/>
    </row>
    <row r="11" spans="1:56" x14ac:dyDescent="0.2">
      <c r="A11" s="258" t="str">
        <f>IF(OR('KSSL Pedon Field Sheet'!$C$2="",'KSSL Pedon Field Sheet'!E14=""),"",'KSSL Pedon Field Sheet'!$C$2)</f>
        <v/>
      </c>
      <c r="B11" s="11" t="str">
        <f>IF('KSSL Pedon Field Sheet'!A14="","",'KSSL Pedon Field Sheet'!A14)</f>
        <v/>
      </c>
      <c r="C11" s="12" t="str">
        <f>IF('KSSL Pedon Field Sheet'!E14="","",'KSSL Pedon Field Sheet'!E14)</f>
        <v/>
      </c>
      <c r="D11" s="11" t="str">
        <f>IF('KSSL Pedon Field Sheet'!B14="","",'KSSL Pedon Field Sheet'!B14)</f>
        <v/>
      </c>
      <c r="E11" s="18" t="str">
        <f>IF('KSSL Pedon Field Sheet'!C14="","",'KSSL Pedon Field Sheet'!C14)</f>
        <v/>
      </c>
      <c r="F11" s="28"/>
      <c r="G11" s="34"/>
      <c r="H11" s="34"/>
      <c r="I11" s="34"/>
      <c r="J11" s="35"/>
      <c r="K11" s="35"/>
      <c r="L11" s="35"/>
      <c r="M11" s="150"/>
      <c r="N11" s="33"/>
      <c r="O11" s="42"/>
      <c r="P11" s="42"/>
      <c r="Q11" s="42"/>
      <c r="R11" s="42"/>
      <c r="S11" s="42"/>
      <c r="T11" s="42"/>
      <c r="U11" s="42"/>
      <c r="V11" s="42"/>
      <c r="W11" s="42"/>
      <c r="X11" s="42"/>
      <c r="Y11" s="42"/>
      <c r="Z11" s="42"/>
      <c r="AA11" s="42"/>
      <c r="AB11" s="42"/>
      <c r="AC11" s="42"/>
      <c r="AD11" s="42"/>
      <c r="AE11" s="96"/>
      <c r="AF11" s="82"/>
      <c r="AG11" s="42"/>
      <c r="AH11" s="42"/>
      <c r="AI11" s="96"/>
      <c r="AJ11" s="82"/>
      <c r="AK11" s="42"/>
      <c r="AL11" s="42"/>
      <c r="AM11" s="42"/>
      <c r="AN11" s="42"/>
      <c r="AO11" s="96"/>
      <c r="AP11" s="82"/>
      <c r="AQ11" s="42"/>
      <c r="AR11" s="42"/>
      <c r="AS11" s="68"/>
      <c r="AT11" s="42"/>
      <c r="AU11" s="42"/>
      <c r="AV11" s="42"/>
      <c r="AW11" s="82"/>
      <c r="AX11" s="42"/>
      <c r="AY11" s="42"/>
      <c r="AZ11" s="42"/>
      <c r="BA11" s="43"/>
      <c r="BB11" s="33"/>
      <c r="BC11" s="41"/>
    </row>
    <row r="12" spans="1:56" x14ac:dyDescent="0.2">
      <c r="A12" s="258" t="str">
        <f>IF(OR('KSSL Pedon Field Sheet'!$C$2="",'KSSL Pedon Field Sheet'!E15=""),"",'KSSL Pedon Field Sheet'!$C$2)</f>
        <v/>
      </c>
      <c r="B12" s="11" t="str">
        <f>IF('KSSL Pedon Field Sheet'!A15="","",'KSSL Pedon Field Sheet'!A15)</f>
        <v/>
      </c>
      <c r="C12" s="12" t="str">
        <f>IF('KSSL Pedon Field Sheet'!E15="","",'KSSL Pedon Field Sheet'!E15)</f>
        <v/>
      </c>
      <c r="D12" s="11" t="str">
        <f>IF('KSSL Pedon Field Sheet'!B15="","",'KSSL Pedon Field Sheet'!B15)</f>
        <v/>
      </c>
      <c r="E12" s="18" t="str">
        <f>IF('KSSL Pedon Field Sheet'!C15="","",'KSSL Pedon Field Sheet'!C15)</f>
        <v/>
      </c>
      <c r="F12" s="28"/>
      <c r="G12" s="34"/>
      <c r="H12" s="34"/>
      <c r="I12" s="34"/>
      <c r="J12" s="35"/>
      <c r="K12" s="35"/>
      <c r="L12" s="35"/>
      <c r="M12" s="150"/>
      <c r="N12" s="33"/>
      <c r="O12" s="42"/>
      <c r="P12" s="42"/>
      <c r="Q12" s="42"/>
      <c r="R12" s="42"/>
      <c r="S12" s="42"/>
      <c r="T12" s="42"/>
      <c r="U12" s="42"/>
      <c r="V12" s="42"/>
      <c r="W12" s="42"/>
      <c r="X12" s="42"/>
      <c r="Y12" s="42"/>
      <c r="Z12" s="42"/>
      <c r="AA12" s="42"/>
      <c r="AB12" s="42"/>
      <c r="AC12" s="42"/>
      <c r="AD12" s="42"/>
      <c r="AE12" s="96"/>
      <c r="AF12" s="82"/>
      <c r="AG12" s="42"/>
      <c r="AH12" s="42"/>
      <c r="AI12" s="96"/>
      <c r="AJ12" s="82"/>
      <c r="AK12" s="42"/>
      <c r="AL12" s="42"/>
      <c r="AM12" s="42"/>
      <c r="AN12" s="42"/>
      <c r="AO12" s="96"/>
      <c r="AP12" s="82"/>
      <c r="AQ12" s="42"/>
      <c r="AR12" s="42"/>
      <c r="AS12" s="68"/>
      <c r="AT12" s="42"/>
      <c r="AU12" s="42"/>
      <c r="AV12" s="42"/>
      <c r="AW12" s="33"/>
      <c r="AX12" s="42"/>
      <c r="AY12" s="42"/>
      <c r="AZ12" s="42"/>
      <c r="BA12" s="43"/>
      <c r="BB12" s="33"/>
      <c r="BC12" s="41"/>
    </row>
    <row r="13" spans="1:56" x14ac:dyDescent="0.2">
      <c r="A13" s="258" t="str">
        <f>IF(OR('KSSL Pedon Field Sheet'!$C$2="",'KSSL Pedon Field Sheet'!E16=""),"",'KSSL Pedon Field Sheet'!$C$2)</f>
        <v/>
      </c>
      <c r="B13" s="11" t="str">
        <f>IF('KSSL Pedon Field Sheet'!A16="","",'KSSL Pedon Field Sheet'!A16)</f>
        <v/>
      </c>
      <c r="C13" s="12" t="str">
        <f>IF('KSSL Pedon Field Sheet'!E16="","",'KSSL Pedon Field Sheet'!E16)</f>
        <v/>
      </c>
      <c r="D13" s="11" t="str">
        <f>IF('KSSL Pedon Field Sheet'!B16="","",'KSSL Pedon Field Sheet'!B16)</f>
        <v/>
      </c>
      <c r="E13" s="18" t="str">
        <f>IF('KSSL Pedon Field Sheet'!C16="","",'KSSL Pedon Field Sheet'!C16)</f>
        <v/>
      </c>
      <c r="F13" s="28"/>
      <c r="G13" s="34"/>
      <c r="H13" s="34"/>
      <c r="I13" s="34"/>
      <c r="J13" s="35"/>
      <c r="K13" s="35"/>
      <c r="L13" s="35"/>
      <c r="M13" s="150"/>
      <c r="N13" s="153"/>
      <c r="O13" s="42"/>
      <c r="P13" s="42"/>
      <c r="Q13" s="42"/>
      <c r="R13" s="42"/>
      <c r="S13" s="42"/>
      <c r="T13" s="42"/>
      <c r="U13" s="42"/>
      <c r="V13" s="42"/>
      <c r="W13" s="42"/>
      <c r="X13" s="42"/>
      <c r="Y13" s="42"/>
      <c r="Z13" s="42"/>
      <c r="AA13" s="42"/>
      <c r="AB13" s="42"/>
      <c r="AC13" s="42"/>
      <c r="AD13" s="42"/>
      <c r="AE13" s="96"/>
      <c r="AF13" s="153"/>
      <c r="AG13" s="42"/>
      <c r="AH13" s="42"/>
      <c r="AI13" s="96"/>
      <c r="AJ13" s="153"/>
      <c r="AK13" s="42"/>
      <c r="AL13" s="42"/>
      <c r="AM13" s="42"/>
      <c r="AN13" s="42"/>
      <c r="AO13" s="96"/>
      <c r="AP13" s="153"/>
      <c r="AQ13" s="42"/>
      <c r="AR13" s="42"/>
      <c r="AS13" s="68"/>
      <c r="AT13" s="42"/>
      <c r="AU13" s="42"/>
      <c r="AV13" s="42"/>
      <c r="AW13" s="153"/>
      <c r="AX13" s="42"/>
      <c r="AY13" s="42"/>
      <c r="AZ13" s="42"/>
      <c r="BA13" s="43"/>
      <c r="BB13" s="33"/>
      <c r="BC13" s="41"/>
    </row>
    <row r="14" spans="1:56" x14ac:dyDescent="0.2">
      <c r="A14" s="258" t="str">
        <f>IF(OR('KSSL Pedon Field Sheet'!$C$2="",'KSSL Pedon Field Sheet'!E17=""),"",'KSSL Pedon Field Sheet'!$C$2)</f>
        <v/>
      </c>
      <c r="B14" s="11" t="str">
        <f>IF('KSSL Pedon Field Sheet'!A17="","",'KSSL Pedon Field Sheet'!A17)</f>
        <v/>
      </c>
      <c r="C14" s="12" t="str">
        <f>IF('KSSL Pedon Field Sheet'!E17="","",'KSSL Pedon Field Sheet'!E17)</f>
        <v/>
      </c>
      <c r="D14" s="11" t="str">
        <f>IF('KSSL Pedon Field Sheet'!B17="","",'KSSL Pedon Field Sheet'!B17)</f>
        <v/>
      </c>
      <c r="E14" s="18" t="str">
        <f>IF('KSSL Pedon Field Sheet'!C17="","",'KSSL Pedon Field Sheet'!C17)</f>
        <v/>
      </c>
      <c r="F14" s="28"/>
      <c r="G14" s="34"/>
      <c r="H14" s="34"/>
      <c r="I14" s="34"/>
      <c r="J14" s="35"/>
      <c r="K14" s="35"/>
      <c r="L14" s="35"/>
      <c r="M14" s="150"/>
      <c r="N14" s="33"/>
      <c r="O14" s="42"/>
      <c r="P14" s="42"/>
      <c r="Q14" s="42"/>
      <c r="R14" s="42"/>
      <c r="S14" s="42"/>
      <c r="T14" s="42"/>
      <c r="U14" s="42"/>
      <c r="V14" s="42"/>
      <c r="W14" s="42"/>
      <c r="X14" s="42"/>
      <c r="Y14" s="42"/>
      <c r="Z14" s="42"/>
      <c r="AA14" s="42"/>
      <c r="AB14" s="42"/>
      <c r="AC14" s="42"/>
      <c r="AD14" s="42"/>
      <c r="AE14" s="96"/>
      <c r="AF14" s="82"/>
      <c r="AG14" s="42"/>
      <c r="AH14" s="42"/>
      <c r="AI14" s="96"/>
      <c r="AJ14" s="82"/>
      <c r="AK14" s="42"/>
      <c r="AL14" s="42"/>
      <c r="AM14" s="42"/>
      <c r="AN14" s="42"/>
      <c r="AO14" s="96"/>
      <c r="AP14" s="82"/>
      <c r="AQ14" s="42"/>
      <c r="AR14" s="42"/>
      <c r="AS14" s="68"/>
      <c r="AT14" s="42"/>
      <c r="AU14" s="42"/>
      <c r="AV14" s="42"/>
      <c r="AW14" s="33"/>
      <c r="AX14" s="42"/>
      <c r="AY14" s="42"/>
      <c r="AZ14" s="42"/>
      <c r="BA14" s="43"/>
      <c r="BB14" s="33"/>
      <c r="BC14" s="41"/>
    </row>
    <row r="15" spans="1:56" x14ac:dyDescent="0.2">
      <c r="A15" s="258" t="str">
        <f>IF(OR('KSSL Pedon Field Sheet'!$C$2="",'KSSL Pedon Field Sheet'!E18=""),"",'KSSL Pedon Field Sheet'!$C$2)</f>
        <v/>
      </c>
      <c r="B15" s="11" t="str">
        <f>IF('KSSL Pedon Field Sheet'!A18="","",'KSSL Pedon Field Sheet'!A18)</f>
        <v/>
      </c>
      <c r="C15" s="12" t="str">
        <f>IF('KSSL Pedon Field Sheet'!E18="","",'KSSL Pedon Field Sheet'!E18)</f>
        <v/>
      </c>
      <c r="D15" s="11" t="str">
        <f>IF('KSSL Pedon Field Sheet'!B18="","",'KSSL Pedon Field Sheet'!B18)</f>
        <v/>
      </c>
      <c r="E15" s="18" t="str">
        <f>IF('KSSL Pedon Field Sheet'!C18="","",'KSSL Pedon Field Sheet'!C18)</f>
        <v/>
      </c>
      <c r="F15" s="28"/>
      <c r="G15" s="34"/>
      <c r="H15" s="34"/>
      <c r="I15" s="34"/>
      <c r="J15" s="35"/>
      <c r="K15" s="35"/>
      <c r="L15" s="35"/>
      <c r="M15" s="150"/>
      <c r="N15" s="33"/>
      <c r="O15" s="42"/>
      <c r="P15" s="42"/>
      <c r="Q15" s="42"/>
      <c r="R15" s="42"/>
      <c r="S15" s="42"/>
      <c r="T15" s="42"/>
      <c r="U15" s="42"/>
      <c r="V15" s="42"/>
      <c r="W15" s="42"/>
      <c r="X15" s="42"/>
      <c r="Y15" s="42"/>
      <c r="Z15" s="42"/>
      <c r="AA15" s="42"/>
      <c r="AB15" s="42"/>
      <c r="AC15" s="42"/>
      <c r="AD15" s="42"/>
      <c r="AE15" s="96"/>
      <c r="AF15" s="82"/>
      <c r="AG15" s="42"/>
      <c r="AH15" s="42"/>
      <c r="AI15" s="96"/>
      <c r="AJ15" s="82"/>
      <c r="AK15" s="42"/>
      <c r="AL15" s="42"/>
      <c r="AM15" s="42"/>
      <c r="AN15" s="42"/>
      <c r="AO15" s="96"/>
      <c r="AP15" s="82"/>
      <c r="AQ15" s="42"/>
      <c r="AR15" s="42"/>
      <c r="AS15" s="68"/>
      <c r="AT15" s="42"/>
      <c r="AU15" s="42"/>
      <c r="AV15" s="42"/>
      <c r="AW15" s="33"/>
      <c r="AX15" s="42"/>
      <c r="AY15" s="42"/>
      <c r="AZ15" s="42"/>
      <c r="BA15" s="43"/>
      <c r="BB15" s="33"/>
      <c r="BC15" s="41"/>
    </row>
    <row r="16" spans="1:56" x14ac:dyDescent="0.2">
      <c r="A16" s="258" t="str">
        <f>IF(OR('KSSL Pedon Field Sheet'!$C$2="",'KSSL Pedon Field Sheet'!E19=""),"",'KSSL Pedon Field Sheet'!$C$2)</f>
        <v/>
      </c>
      <c r="B16" s="11" t="str">
        <f>IF('KSSL Pedon Field Sheet'!A19="","",'KSSL Pedon Field Sheet'!A19)</f>
        <v/>
      </c>
      <c r="C16" s="12" t="str">
        <f>IF('KSSL Pedon Field Sheet'!E19="","",'KSSL Pedon Field Sheet'!E19)</f>
        <v/>
      </c>
      <c r="D16" s="11" t="str">
        <f>IF('KSSL Pedon Field Sheet'!B19="","",'KSSL Pedon Field Sheet'!B19)</f>
        <v/>
      </c>
      <c r="E16" s="18" t="str">
        <f>IF('KSSL Pedon Field Sheet'!C19="","",'KSSL Pedon Field Sheet'!C19)</f>
        <v/>
      </c>
      <c r="F16" s="28"/>
      <c r="G16" s="34"/>
      <c r="H16" s="34"/>
      <c r="I16" s="34"/>
      <c r="J16" s="34"/>
      <c r="K16" s="35"/>
      <c r="L16" s="35"/>
      <c r="M16" s="150"/>
      <c r="N16" s="33"/>
      <c r="O16" s="42"/>
      <c r="P16" s="42"/>
      <c r="Q16" s="42"/>
      <c r="R16" s="42"/>
      <c r="S16" s="42"/>
      <c r="T16" s="42"/>
      <c r="U16" s="42"/>
      <c r="V16" s="42"/>
      <c r="W16" s="42"/>
      <c r="X16" s="42"/>
      <c r="Y16" s="42"/>
      <c r="Z16" s="42"/>
      <c r="AA16" s="42"/>
      <c r="AB16" s="42"/>
      <c r="AC16" s="42"/>
      <c r="AD16" s="42"/>
      <c r="AE16" s="96"/>
      <c r="AF16" s="82"/>
      <c r="AG16" s="42"/>
      <c r="AH16" s="42"/>
      <c r="AI16" s="96"/>
      <c r="AJ16" s="82"/>
      <c r="AK16" s="42"/>
      <c r="AL16" s="42"/>
      <c r="AM16" s="42"/>
      <c r="AN16" s="42"/>
      <c r="AO16" s="96"/>
      <c r="AP16" s="82"/>
      <c r="AQ16" s="42"/>
      <c r="AR16" s="42"/>
      <c r="AS16" s="68"/>
      <c r="AT16" s="42"/>
      <c r="AU16" s="42"/>
      <c r="AV16" s="42"/>
      <c r="AW16" s="33"/>
      <c r="AX16" s="42"/>
      <c r="AY16" s="42"/>
      <c r="AZ16" s="42"/>
      <c r="BA16" s="43"/>
      <c r="BB16" s="33"/>
      <c r="BC16" s="41"/>
    </row>
    <row r="17" spans="1:55" x14ac:dyDescent="0.2">
      <c r="A17" s="258" t="str">
        <f>IF(OR('KSSL Pedon Field Sheet'!$C$2="",'KSSL Pedon Field Sheet'!E20=""),"",'KSSL Pedon Field Sheet'!$C$2)</f>
        <v/>
      </c>
      <c r="B17" s="11" t="str">
        <f>IF('KSSL Pedon Field Sheet'!A20="","",'KSSL Pedon Field Sheet'!A20)</f>
        <v/>
      </c>
      <c r="C17" s="12" t="str">
        <f>IF('KSSL Pedon Field Sheet'!E20="","",'KSSL Pedon Field Sheet'!E20)</f>
        <v/>
      </c>
      <c r="D17" s="11" t="str">
        <f>IF('KSSL Pedon Field Sheet'!B20="","",'KSSL Pedon Field Sheet'!B20)</f>
        <v/>
      </c>
      <c r="E17" s="18" t="str">
        <f>IF('KSSL Pedon Field Sheet'!C20="","",'KSSL Pedon Field Sheet'!C20)</f>
        <v/>
      </c>
      <c r="F17" s="28"/>
      <c r="G17" s="34"/>
      <c r="H17" s="34"/>
      <c r="I17" s="34"/>
      <c r="J17" s="34"/>
      <c r="K17" s="34"/>
      <c r="L17" s="34"/>
      <c r="M17" s="151"/>
      <c r="N17" s="33"/>
      <c r="O17" s="42"/>
      <c r="P17" s="42"/>
      <c r="Q17" s="42"/>
      <c r="R17" s="42"/>
      <c r="S17" s="42"/>
      <c r="T17" s="42"/>
      <c r="U17" s="42"/>
      <c r="V17" s="42"/>
      <c r="W17" s="42"/>
      <c r="X17" s="42"/>
      <c r="Y17" s="42"/>
      <c r="Z17" s="42"/>
      <c r="AA17" s="42"/>
      <c r="AB17" s="42"/>
      <c r="AC17" s="42"/>
      <c r="AD17" s="42"/>
      <c r="AE17" s="96"/>
      <c r="AF17" s="82"/>
      <c r="AG17" s="42"/>
      <c r="AH17" s="42"/>
      <c r="AI17" s="96"/>
      <c r="AJ17" s="82"/>
      <c r="AK17" s="42"/>
      <c r="AL17" s="42"/>
      <c r="AM17" s="42"/>
      <c r="AN17" s="42"/>
      <c r="AO17" s="96"/>
      <c r="AP17" s="82"/>
      <c r="AQ17" s="42"/>
      <c r="AR17" s="42"/>
      <c r="AS17" s="68"/>
      <c r="AT17" s="42"/>
      <c r="AU17" s="42"/>
      <c r="AV17" s="42"/>
      <c r="AW17" s="33"/>
      <c r="AX17" s="42"/>
      <c r="AY17" s="42"/>
      <c r="AZ17" s="42"/>
      <c r="BA17" s="43"/>
      <c r="BB17" s="33"/>
      <c r="BC17" s="41"/>
    </row>
    <row r="18" spans="1:55" ht="13.5" thickBot="1" x14ac:dyDescent="0.25">
      <c r="A18" s="259" t="str">
        <f>IF(OR('KSSL Pedon Field Sheet'!$C$2="",'KSSL Pedon Field Sheet'!E21=""),"",'KSSL Pedon Field Sheet'!$C$2)</f>
        <v/>
      </c>
      <c r="B18" s="260" t="str">
        <f>IF('KSSL Pedon Field Sheet'!A21="","",'KSSL Pedon Field Sheet'!A21)</f>
        <v/>
      </c>
      <c r="C18" s="261" t="str">
        <f>IF('KSSL Pedon Field Sheet'!E21="","",'KSSL Pedon Field Sheet'!E21)</f>
        <v/>
      </c>
      <c r="D18" s="260" t="str">
        <f>IF('KSSL Pedon Field Sheet'!B21="","",'KSSL Pedon Field Sheet'!B21)</f>
        <v/>
      </c>
      <c r="E18" s="262" t="str">
        <f>IF('KSSL Pedon Field Sheet'!C21="","",'KSSL Pedon Field Sheet'!C21)</f>
        <v/>
      </c>
      <c r="F18" s="29"/>
      <c r="G18" s="36"/>
      <c r="H18" s="36"/>
      <c r="I18" s="36"/>
      <c r="J18" s="36"/>
      <c r="K18" s="36"/>
      <c r="L18" s="36"/>
      <c r="M18" s="152"/>
      <c r="N18" s="40"/>
      <c r="O18" s="62"/>
      <c r="P18" s="62"/>
      <c r="Q18" s="62"/>
      <c r="R18" s="62"/>
      <c r="S18" s="62"/>
      <c r="T18" s="62"/>
      <c r="U18" s="62"/>
      <c r="V18" s="62"/>
      <c r="W18" s="62"/>
      <c r="X18" s="62"/>
      <c r="Y18" s="62"/>
      <c r="Z18" s="62"/>
      <c r="AA18" s="62"/>
      <c r="AB18" s="62"/>
      <c r="AC18" s="62"/>
      <c r="AD18" s="62"/>
      <c r="AE18" s="97"/>
      <c r="AF18" s="99"/>
      <c r="AG18" s="62"/>
      <c r="AH18" s="62"/>
      <c r="AI18" s="97"/>
      <c r="AJ18" s="99"/>
      <c r="AK18" s="62"/>
      <c r="AL18" s="62"/>
      <c r="AM18" s="62"/>
      <c r="AN18" s="62"/>
      <c r="AO18" s="97"/>
      <c r="AP18" s="99"/>
      <c r="AQ18" s="62"/>
      <c r="AR18" s="62"/>
      <c r="AS18" s="69"/>
      <c r="AT18" s="62"/>
      <c r="AU18" s="62"/>
      <c r="AV18" s="62"/>
      <c r="AW18" s="40"/>
      <c r="AX18" s="62"/>
      <c r="AY18" s="62"/>
      <c r="AZ18" s="62"/>
      <c r="BA18" s="63"/>
      <c r="BB18" s="40"/>
      <c r="BC18" s="65"/>
    </row>
    <row r="20" spans="1:55" x14ac:dyDescent="0.2">
      <c r="A20" s="89" t="s">
        <v>120</v>
      </c>
    </row>
    <row r="21" spans="1:55" x14ac:dyDescent="0.2">
      <c r="F21" s="30"/>
      <c r="G21" s="30"/>
      <c r="H21" s="30"/>
    </row>
  </sheetData>
  <sheetProtection sheet="1" objects="1" scenarios="1" selectLockedCells="1"/>
  <dataConsolidate/>
  <mergeCells count="5">
    <mergeCell ref="A3:A4"/>
    <mergeCell ref="B3:B4"/>
    <mergeCell ref="C3:C4"/>
    <mergeCell ref="D3:D4"/>
    <mergeCell ref="E3:E4"/>
  </mergeCells>
  <pageMargins left="0.25" right="0.25" top="0.75" bottom="0.75" header="0.3" footer="0.3"/>
  <pageSetup paperSize="5" scale="5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504C1CF-F4AB-4474-BB49-8D2C2FFC6CBE}">
          <x14:formula1>
            <xm:f>Template!$B$15</xm:f>
          </x14:formula1>
          <xm:sqref>I5:I6 I8:I18 G5:H18 J5:M18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E136B-2F87-4F32-9C36-18EAE1B999B4}">
  <sheetPr codeName="Sheet1">
    <pageSetUpPr fitToPage="1"/>
  </sheetPr>
  <dimension ref="A1:A31"/>
  <sheetViews>
    <sheetView workbookViewId="0">
      <selection activeCell="A18" sqref="A18"/>
    </sheetView>
  </sheetViews>
  <sheetFormatPr defaultColWidth="9.140625" defaultRowHeight="18" customHeight="1" x14ac:dyDescent="0.2"/>
  <cols>
    <col min="1" max="1" width="151" style="1" customWidth="1"/>
    <col min="2" max="16384" width="9.140625" style="1"/>
  </cols>
  <sheetData>
    <row r="1" spans="1:1" ht="18" customHeight="1" x14ac:dyDescent="0.25">
      <c r="A1" s="90" t="s">
        <v>121</v>
      </c>
    </row>
    <row r="3" spans="1:1" ht="27" customHeight="1" x14ac:dyDescent="0.2">
      <c r="A3" s="91" t="s">
        <v>122</v>
      </c>
    </row>
    <row r="4" spans="1:1" ht="39.950000000000003" customHeight="1" x14ac:dyDescent="0.2">
      <c r="A4" s="92" t="s">
        <v>123</v>
      </c>
    </row>
    <row r="5" spans="1:1" ht="39.950000000000003" customHeight="1" x14ac:dyDescent="0.2">
      <c r="A5" s="92" t="s">
        <v>124</v>
      </c>
    </row>
    <row r="6" spans="1:1" ht="27" customHeight="1" x14ac:dyDescent="0.2">
      <c r="A6" s="91" t="s">
        <v>125</v>
      </c>
    </row>
    <row r="7" spans="1:1" ht="75" x14ac:dyDescent="0.2">
      <c r="A7" s="92" t="s">
        <v>246</v>
      </c>
    </row>
    <row r="8" spans="1:1" ht="15" x14ac:dyDescent="0.2">
      <c r="A8" s="93"/>
    </row>
    <row r="9" spans="1:1" ht="45" x14ac:dyDescent="0.2">
      <c r="A9" s="92" t="s">
        <v>126</v>
      </c>
    </row>
    <row r="10" spans="1:1" ht="15" x14ac:dyDescent="0.2">
      <c r="A10" s="92"/>
    </row>
    <row r="11" spans="1:1" ht="30" x14ac:dyDescent="0.2">
      <c r="A11" s="92" t="s">
        <v>127</v>
      </c>
    </row>
    <row r="12" spans="1:1" ht="15" x14ac:dyDescent="0.2">
      <c r="A12" s="92"/>
    </row>
    <row r="13" spans="1:1" ht="36" customHeight="1" x14ac:dyDescent="0.2">
      <c r="A13" s="92" t="s">
        <v>128</v>
      </c>
    </row>
    <row r="14" spans="1:1" ht="15" x14ac:dyDescent="0.2">
      <c r="A14" s="92"/>
    </row>
    <row r="15" spans="1:1" ht="30" x14ac:dyDescent="0.2">
      <c r="A15" s="92" t="s">
        <v>129</v>
      </c>
    </row>
    <row r="16" spans="1:1" ht="15" x14ac:dyDescent="0.2">
      <c r="A16" s="93"/>
    </row>
    <row r="17" spans="1:1" ht="30.75" customHeight="1" x14ac:dyDescent="0.2">
      <c r="A17" s="91" t="s">
        <v>130</v>
      </c>
    </row>
    <row r="18" spans="1:1" ht="30" x14ac:dyDescent="0.2">
      <c r="A18" s="92" t="s">
        <v>131</v>
      </c>
    </row>
    <row r="19" spans="1:1" ht="39.950000000000003" customHeight="1" x14ac:dyDescent="0.2">
      <c r="A19" s="93"/>
    </row>
    <row r="20" spans="1:1" ht="39.950000000000003" customHeight="1" x14ac:dyDescent="0.2">
      <c r="A20" s="93"/>
    </row>
    <row r="21" spans="1:1" ht="39.950000000000003" customHeight="1" x14ac:dyDescent="0.2">
      <c r="A21" s="93"/>
    </row>
    <row r="22" spans="1:1" ht="39.950000000000003" customHeight="1" x14ac:dyDescent="0.2">
      <c r="A22" s="93"/>
    </row>
    <row r="23" spans="1:1" ht="18" customHeight="1" x14ac:dyDescent="0.2">
      <c r="A23" s="94"/>
    </row>
    <row r="24" spans="1:1" ht="18" customHeight="1" x14ac:dyDescent="0.2">
      <c r="A24" s="94"/>
    </row>
    <row r="25" spans="1:1" ht="18" customHeight="1" x14ac:dyDescent="0.2">
      <c r="A25" s="94"/>
    </row>
    <row r="26" spans="1:1" ht="18" customHeight="1" x14ac:dyDescent="0.2">
      <c r="A26" s="94"/>
    </row>
    <row r="27" spans="1:1" ht="18" customHeight="1" x14ac:dyDescent="0.2">
      <c r="A27" s="94"/>
    </row>
    <row r="28" spans="1:1" ht="18" customHeight="1" x14ac:dyDescent="0.2">
      <c r="A28" s="94"/>
    </row>
    <row r="29" spans="1:1" ht="18" customHeight="1" x14ac:dyDescent="0.2">
      <c r="A29" s="94"/>
    </row>
    <row r="30" spans="1:1" ht="18" customHeight="1" x14ac:dyDescent="0.2">
      <c r="A30" s="94"/>
    </row>
    <row r="31" spans="1:1" ht="18" customHeight="1" x14ac:dyDescent="0.2">
      <c r="A31" s="94"/>
    </row>
  </sheetData>
  <sheetProtection sheet="1" objects="1" scenarios="1"/>
  <pageMargins left="0.7" right="0.7" top="0.75" bottom="0.75" header="0.3" footer="0.3"/>
  <pageSetup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10F19-460A-45C2-B160-D9B828718494}">
  <sheetPr codeName="Sheet3"/>
  <dimension ref="A1:C52"/>
  <sheetViews>
    <sheetView workbookViewId="0">
      <selection activeCell="C10" sqref="C10"/>
    </sheetView>
  </sheetViews>
  <sheetFormatPr defaultColWidth="9.140625" defaultRowHeight="18" customHeight="1" x14ac:dyDescent="0.2"/>
  <cols>
    <col min="1" max="1" width="35.28515625" style="1" customWidth="1"/>
    <col min="2" max="2" width="52.140625" style="1" bestFit="1" customWidth="1"/>
    <col min="3" max="3" width="62.5703125" style="1" bestFit="1" customWidth="1"/>
    <col min="4" max="16384" width="9.140625" style="1"/>
  </cols>
  <sheetData>
    <row r="1" spans="1:3" ht="18" customHeight="1" x14ac:dyDescent="0.25">
      <c r="A1" s="109" t="s">
        <v>147</v>
      </c>
    </row>
    <row r="3" spans="1:3" ht="18" customHeight="1" x14ac:dyDescent="0.25">
      <c r="A3" s="109" t="s">
        <v>148</v>
      </c>
    </row>
    <row r="4" spans="1:3" ht="18" customHeight="1" x14ac:dyDescent="0.2">
      <c r="A4" s="110" t="s">
        <v>149</v>
      </c>
    </row>
    <row r="5" spans="1:3" ht="18" customHeight="1" x14ac:dyDescent="0.2">
      <c r="A5" s="110"/>
    </row>
    <row r="6" spans="1:3" s="112" customFormat="1" ht="18" customHeight="1" x14ac:dyDescent="0.25">
      <c r="A6" s="111" t="s">
        <v>150</v>
      </c>
      <c r="B6" s="111" t="s">
        <v>151</v>
      </c>
      <c r="C6" s="111" t="s">
        <v>152</v>
      </c>
    </row>
    <row r="7" spans="1:3" ht="36" customHeight="1" x14ac:dyDescent="0.2">
      <c r="A7" s="113" t="s">
        <v>153</v>
      </c>
      <c r="B7" s="114" t="s">
        <v>154</v>
      </c>
      <c r="C7" s="114" t="s">
        <v>155</v>
      </c>
    </row>
    <row r="8" spans="1:3" ht="30" customHeight="1" x14ac:dyDescent="0.2">
      <c r="A8" s="113" t="s">
        <v>156</v>
      </c>
      <c r="B8" s="115" t="s">
        <v>157</v>
      </c>
      <c r="C8" s="114" t="s">
        <v>158</v>
      </c>
    </row>
    <row r="9" spans="1:3" ht="30" customHeight="1" x14ac:dyDescent="0.2">
      <c r="A9" s="113" t="s">
        <v>159</v>
      </c>
      <c r="B9" s="115" t="s">
        <v>160</v>
      </c>
      <c r="C9" s="114" t="s">
        <v>161</v>
      </c>
    </row>
    <row r="10" spans="1:3" ht="54" x14ac:dyDescent="0.2">
      <c r="A10" s="113" t="s">
        <v>27</v>
      </c>
      <c r="B10" s="115" t="s">
        <v>162</v>
      </c>
      <c r="C10" s="114" t="s">
        <v>163</v>
      </c>
    </row>
    <row r="11" spans="1:3" ht="30" customHeight="1" x14ac:dyDescent="0.2">
      <c r="A11" s="113" t="s">
        <v>34</v>
      </c>
      <c r="B11" s="115" t="s">
        <v>164</v>
      </c>
      <c r="C11" s="114" t="s">
        <v>165</v>
      </c>
    </row>
    <row r="12" spans="1:3" ht="57" x14ac:dyDescent="0.2">
      <c r="A12" s="113" t="s">
        <v>166</v>
      </c>
      <c r="B12" s="115" t="s">
        <v>167</v>
      </c>
      <c r="C12" s="114" t="s">
        <v>168</v>
      </c>
    </row>
    <row r="13" spans="1:3" ht="28.5" x14ac:dyDescent="0.2">
      <c r="A13" s="113" t="s">
        <v>169</v>
      </c>
      <c r="B13" s="115" t="s">
        <v>170</v>
      </c>
      <c r="C13" s="114" t="s">
        <v>171</v>
      </c>
    </row>
    <row r="16" spans="1:3" ht="18" customHeight="1" x14ac:dyDescent="0.25">
      <c r="A16" s="109" t="s">
        <v>172</v>
      </c>
    </row>
    <row r="18" spans="1:3" ht="18" customHeight="1" x14ac:dyDescent="0.2">
      <c r="A18" s="116" t="s">
        <v>173</v>
      </c>
      <c r="B18" s="116" t="s">
        <v>174</v>
      </c>
      <c r="C18" s="116" t="s">
        <v>152</v>
      </c>
    </row>
    <row r="19" spans="1:3" ht="60.75" customHeight="1" x14ac:dyDescent="0.2">
      <c r="A19" s="117" t="s">
        <v>46</v>
      </c>
      <c r="B19" s="118" t="s">
        <v>175</v>
      </c>
      <c r="C19" s="118" t="s">
        <v>176</v>
      </c>
    </row>
    <row r="20" spans="1:3" ht="42.75" x14ac:dyDescent="0.2">
      <c r="A20" s="119"/>
      <c r="B20" s="120" t="s">
        <v>177</v>
      </c>
      <c r="C20" s="121" t="s">
        <v>178</v>
      </c>
    </row>
    <row r="21" spans="1:3" ht="30" customHeight="1" x14ac:dyDescent="0.2">
      <c r="A21" s="119"/>
      <c r="B21" s="120" t="s">
        <v>179</v>
      </c>
      <c r="C21" s="121" t="s">
        <v>180</v>
      </c>
    </row>
    <row r="22" spans="1:3" ht="30" customHeight="1" x14ac:dyDescent="0.2">
      <c r="A22" s="122"/>
      <c r="B22" s="123" t="s">
        <v>181</v>
      </c>
      <c r="C22" s="124" t="s">
        <v>182</v>
      </c>
    </row>
    <row r="23" spans="1:3" ht="85.5" x14ac:dyDescent="0.2">
      <c r="A23" s="125" t="s">
        <v>183</v>
      </c>
      <c r="B23" s="126" t="s">
        <v>175</v>
      </c>
      <c r="C23" s="118" t="s">
        <v>184</v>
      </c>
    </row>
    <row r="24" spans="1:3" ht="30" customHeight="1" x14ac:dyDescent="0.2">
      <c r="A24" s="127"/>
      <c r="B24" s="128" t="s">
        <v>185</v>
      </c>
      <c r="C24" s="129" t="s">
        <v>186</v>
      </c>
    </row>
    <row r="25" spans="1:3" ht="18" customHeight="1" x14ac:dyDescent="0.2">
      <c r="A25" s="110"/>
      <c r="B25" s="110"/>
      <c r="C25" s="110"/>
    </row>
    <row r="26" spans="1:3" ht="18" customHeight="1" x14ac:dyDescent="0.2">
      <c r="A26" s="111" t="s">
        <v>187</v>
      </c>
      <c r="B26" s="111" t="s">
        <v>174</v>
      </c>
      <c r="C26" s="111" t="s">
        <v>152</v>
      </c>
    </row>
    <row r="27" spans="1:3" s="132" customFormat="1" ht="61.5" customHeight="1" x14ac:dyDescent="0.2">
      <c r="A27" s="130" t="s">
        <v>188</v>
      </c>
      <c r="B27" s="131" t="s">
        <v>189</v>
      </c>
      <c r="C27" s="131" t="s">
        <v>190</v>
      </c>
    </row>
    <row r="28" spans="1:3" ht="48" customHeight="1" x14ac:dyDescent="0.2">
      <c r="A28" s="133"/>
      <c r="B28" s="124" t="s">
        <v>191</v>
      </c>
      <c r="C28" s="124" t="s">
        <v>192</v>
      </c>
    </row>
    <row r="29" spans="1:3" ht="42" customHeight="1" x14ac:dyDescent="0.2">
      <c r="A29" s="134" t="s">
        <v>193</v>
      </c>
      <c r="B29" s="115" t="s">
        <v>194</v>
      </c>
      <c r="C29" s="114" t="s">
        <v>195</v>
      </c>
    </row>
    <row r="30" spans="1:3" s="132" customFormat="1" ht="71.25" x14ac:dyDescent="0.2">
      <c r="A30" s="134" t="s">
        <v>196</v>
      </c>
      <c r="B30" s="114" t="s">
        <v>197</v>
      </c>
      <c r="C30" s="114" t="s">
        <v>198</v>
      </c>
    </row>
    <row r="31" spans="1:3" s="132" customFormat="1" ht="71.25" x14ac:dyDescent="0.2">
      <c r="A31" s="134" t="s">
        <v>199</v>
      </c>
      <c r="B31" s="114" t="s">
        <v>200</v>
      </c>
      <c r="C31" s="114" t="s">
        <v>201</v>
      </c>
    </row>
    <row r="32" spans="1:3" s="132" customFormat="1" ht="71.25" x14ac:dyDescent="0.2">
      <c r="A32" s="134" t="s">
        <v>202</v>
      </c>
      <c r="B32" s="115" t="s">
        <v>203</v>
      </c>
      <c r="C32" s="114" t="s">
        <v>204</v>
      </c>
    </row>
    <row r="33" spans="1:3" s="132" customFormat="1" ht="28.5" x14ac:dyDescent="0.2">
      <c r="A33" s="113" t="s">
        <v>205</v>
      </c>
      <c r="B33" s="114" t="s">
        <v>206</v>
      </c>
      <c r="C33" s="114" t="s">
        <v>207</v>
      </c>
    </row>
    <row r="34" spans="1:3" s="132" customFormat="1" ht="42.75" x14ac:dyDescent="0.2">
      <c r="A34" s="113" t="s">
        <v>208</v>
      </c>
      <c r="B34" s="114" t="s">
        <v>209</v>
      </c>
      <c r="C34" s="114" t="s">
        <v>210</v>
      </c>
    </row>
    <row r="35" spans="1:3" s="132" customFormat="1" ht="18" customHeight="1" x14ac:dyDescent="0.2">
      <c r="A35" s="135"/>
      <c r="B35" s="135"/>
      <c r="C35" s="135"/>
    </row>
    <row r="36" spans="1:3" ht="18" customHeight="1" x14ac:dyDescent="0.2">
      <c r="A36" s="111" t="s">
        <v>211</v>
      </c>
      <c r="B36" s="111" t="s">
        <v>174</v>
      </c>
      <c r="C36" s="111" t="s">
        <v>152</v>
      </c>
    </row>
    <row r="37" spans="1:3" s="132" customFormat="1" ht="71.25" x14ac:dyDescent="0.2">
      <c r="A37" s="130" t="s">
        <v>212</v>
      </c>
      <c r="B37" s="131" t="s">
        <v>213</v>
      </c>
      <c r="C37" s="131" t="s">
        <v>214</v>
      </c>
    </row>
    <row r="38" spans="1:3" s="132" customFormat="1" ht="42.75" x14ac:dyDescent="0.2">
      <c r="A38" s="136"/>
      <c r="B38" s="129" t="s">
        <v>215</v>
      </c>
      <c r="C38" s="129" t="s">
        <v>216</v>
      </c>
    </row>
    <row r="39" spans="1:3" s="132" customFormat="1" ht="28.5" x14ac:dyDescent="0.2">
      <c r="A39" s="113" t="s">
        <v>217</v>
      </c>
      <c r="B39" s="115" t="s">
        <v>218</v>
      </c>
      <c r="C39" s="114" t="s">
        <v>219</v>
      </c>
    </row>
    <row r="40" spans="1:3" s="132" customFormat="1" ht="42.75" x14ac:dyDescent="0.2">
      <c r="A40" s="134" t="s">
        <v>34</v>
      </c>
      <c r="B40" s="114" t="s">
        <v>220</v>
      </c>
      <c r="C40" s="114" t="s">
        <v>221</v>
      </c>
    </row>
    <row r="41" spans="1:3" s="132" customFormat="1" ht="18" customHeight="1" x14ac:dyDescent="0.2">
      <c r="A41" s="135"/>
      <c r="B41" s="135"/>
      <c r="C41" s="135"/>
    </row>
    <row r="42" spans="1:3" s="132" customFormat="1" ht="18" customHeight="1" x14ac:dyDescent="0.2">
      <c r="A42" s="135"/>
      <c r="B42" s="135"/>
      <c r="C42" s="135"/>
    </row>
    <row r="43" spans="1:3" s="132" customFormat="1" ht="18" customHeight="1" x14ac:dyDescent="0.2">
      <c r="A43" s="135"/>
      <c r="B43" s="135"/>
      <c r="C43" s="135"/>
    </row>
    <row r="44" spans="1:3" s="132" customFormat="1" ht="18" customHeight="1" x14ac:dyDescent="0.2">
      <c r="A44" s="135"/>
      <c r="B44" s="135"/>
      <c r="C44" s="135"/>
    </row>
    <row r="45" spans="1:3" s="132" customFormat="1" ht="18" customHeight="1" x14ac:dyDescent="0.2">
      <c r="A45" s="135"/>
      <c r="B45" s="135"/>
      <c r="C45" s="135"/>
    </row>
    <row r="46" spans="1:3" ht="18" customHeight="1" x14ac:dyDescent="0.2">
      <c r="A46" s="110"/>
      <c r="B46" s="110"/>
      <c r="C46" s="110"/>
    </row>
    <row r="47" spans="1:3" ht="18" customHeight="1" x14ac:dyDescent="0.2">
      <c r="A47" s="110"/>
      <c r="B47" s="110"/>
      <c r="C47" s="110"/>
    </row>
    <row r="48" spans="1:3" ht="18" customHeight="1" x14ac:dyDescent="0.2">
      <c r="A48" s="110"/>
      <c r="B48" s="110"/>
      <c r="C48" s="110"/>
    </row>
    <row r="49" spans="1:3" ht="18" customHeight="1" x14ac:dyDescent="0.2">
      <c r="A49" s="110"/>
      <c r="B49" s="110"/>
      <c r="C49" s="110"/>
    </row>
    <row r="50" spans="1:3" ht="18" customHeight="1" x14ac:dyDescent="0.2">
      <c r="A50" s="110"/>
      <c r="B50" s="110"/>
      <c r="C50" s="110"/>
    </row>
    <row r="51" spans="1:3" ht="18" customHeight="1" x14ac:dyDescent="0.2">
      <c r="A51" s="110"/>
      <c r="B51" s="110"/>
      <c r="C51" s="110"/>
    </row>
    <row r="52" spans="1:3" ht="18" customHeight="1" x14ac:dyDescent="0.2">
      <c r="A52" s="110"/>
      <c r="B52" s="110"/>
      <c r="C52" s="110"/>
    </row>
  </sheetData>
  <sheetProtection sheet="1" objects="1" scenarios="1"/>
  <pageMargins left="0.25" right="0.2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1B6F6-FC67-48CD-9715-FB75217ED146}">
  <sheetPr codeName="Sheet6"/>
  <dimension ref="A1:D12"/>
  <sheetViews>
    <sheetView showGridLines="0" zoomScale="85" zoomScaleNormal="85" workbookViewId="0">
      <selection activeCell="D12" sqref="D12"/>
    </sheetView>
  </sheetViews>
  <sheetFormatPr defaultColWidth="9.140625" defaultRowHeight="12.75" x14ac:dyDescent="0.2"/>
  <cols>
    <col min="1" max="1" width="9.140625" style="1" customWidth="1"/>
    <col min="2" max="2" width="20" style="1" customWidth="1"/>
    <col min="3" max="3" width="12.7109375" style="1" customWidth="1"/>
    <col min="4" max="4" width="43.7109375" style="1" customWidth="1"/>
    <col min="5" max="16384" width="9.140625" style="1"/>
  </cols>
  <sheetData>
    <row r="1" spans="1:4" ht="20.25" x14ac:dyDescent="0.3">
      <c r="A1" s="137" t="s">
        <v>222</v>
      </c>
    </row>
    <row r="2" spans="1:4" ht="20.25" x14ac:dyDescent="0.3">
      <c r="A2" s="137" t="s">
        <v>223</v>
      </c>
    </row>
    <row r="5" spans="1:4" ht="39.950000000000003" customHeight="1" x14ac:dyDescent="0.2">
      <c r="B5" s="138" t="s">
        <v>224</v>
      </c>
      <c r="C5" s="138" t="s">
        <v>225</v>
      </c>
      <c r="D5" s="138" t="s">
        <v>226</v>
      </c>
    </row>
    <row r="6" spans="1:4" s="132" customFormat="1" ht="39.950000000000003" customHeight="1" x14ac:dyDescent="0.2">
      <c r="B6" s="139" t="s">
        <v>227</v>
      </c>
      <c r="C6" s="140" t="s">
        <v>228</v>
      </c>
      <c r="D6" s="141" t="s">
        <v>229</v>
      </c>
    </row>
    <row r="7" spans="1:4" s="132" customFormat="1" ht="39.950000000000003" customHeight="1" x14ac:dyDescent="0.2">
      <c r="B7" s="139" t="s">
        <v>230</v>
      </c>
      <c r="C7" s="140" t="s">
        <v>231</v>
      </c>
      <c r="D7" s="141" t="s">
        <v>232</v>
      </c>
    </row>
    <row r="8" spans="1:4" s="132" customFormat="1" ht="39.950000000000003" customHeight="1" x14ac:dyDescent="0.2">
      <c r="B8" s="139" t="s">
        <v>233</v>
      </c>
      <c r="C8" s="140" t="s">
        <v>234</v>
      </c>
      <c r="D8" s="141" t="s">
        <v>235</v>
      </c>
    </row>
    <row r="11" spans="1:4" ht="18" x14ac:dyDescent="0.25">
      <c r="A11" s="142" t="s">
        <v>236</v>
      </c>
    </row>
    <row r="12" spans="1:4" ht="18" x14ac:dyDescent="0.25">
      <c r="A12" s="142" t="s">
        <v>237</v>
      </c>
    </row>
  </sheetData>
  <sheetProtection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A654B-D19E-463A-831C-FA8269E669B3}">
  <sheetPr codeName="Sheet5"/>
  <dimension ref="A1:AO26"/>
  <sheetViews>
    <sheetView zoomScale="85" zoomScaleNormal="85" workbookViewId="0">
      <selection activeCell="AG1" sqref="AG1"/>
    </sheetView>
  </sheetViews>
  <sheetFormatPr defaultColWidth="9.28515625" defaultRowHeight="12.75" x14ac:dyDescent="0.2"/>
  <cols>
    <col min="1" max="1" width="117" style="25" bestFit="1" customWidth="1"/>
    <col min="2" max="2" width="5.5703125" style="25" bestFit="1" customWidth="1"/>
    <col min="3" max="19" width="3.28515625" style="25" customWidth="1"/>
    <col min="20" max="20" width="4.5703125" style="25" customWidth="1"/>
    <col min="21" max="23" width="3.28515625" style="25" customWidth="1"/>
    <col min="24" max="24" width="5.5703125" style="25" bestFit="1" customWidth="1"/>
    <col min="25" max="29" width="3.28515625" style="25" customWidth="1"/>
    <col min="30" max="30" width="4.7109375" style="25" customWidth="1"/>
    <col min="31" max="36" width="3.28515625" style="25" customWidth="1"/>
    <col min="37" max="37" width="5.5703125" style="25" bestFit="1" customWidth="1"/>
    <col min="38" max="41" width="3.28515625" style="25" customWidth="1"/>
    <col min="42" max="16384" width="9.28515625" style="25"/>
  </cols>
  <sheetData>
    <row r="1" spans="1:41" ht="189.75" x14ac:dyDescent="0.2">
      <c r="A1" s="44" t="s">
        <v>66</v>
      </c>
      <c r="B1" s="45" t="s">
        <v>85</v>
      </c>
      <c r="C1" s="46" t="s">
        <v>23</v>
      </c>
      <c r="D1" s="46" t="s">
        <v>25</v>
      </c>
      <c r="E1" s="46" t="s">
        <v>81</v>
      </c>
      <c r="F1" s="46" t="s">
        <v>35</v>
      </c>
      <c r="G1" s="78" t="s">
        <v>27</v>
      </c>
      <c r="H1" s="46" t="s">
        <v>30</v>
      </c>
      <c r="I1" s="46" t="s">
        <v>29</v>
      </c>
      <c r="J1" s="46" t="s">
        <v>26</v>
      </c>
      <c r="K1" s="46" t="s">
        <v>22</v>
      </c>
      <c r="L1" s="46" t="s">
        <v>24</v>
      </c>
      <c r="M1" s="78" t="s">
        <v>28</v>
      </c>
      <c r="N1" s="46" t="s">
        <v>48</v>
      </c>
      <c r="O1" s="46" t="s">
        <v>34</v>
      </c>
      <c r="P1" s="78" t="s">
        <v>86</v>
      </c>
      <c r="Q1" s="78" t="s">
        <v>87</v>
      </c>
      <c r="R1" s="78" t="s">
        <v>36</v>
      </c>
      <c r="S1" s="46" t="s">
        <v>37</v>
      </c>
      <c r="T1" s="77" t="s">
        <v>106</v>
      </c>
      <c r="U1" s="78" t="s">
        <v>92</v>
      </c>
      <c r="V1" s="78" t="s">
        <v>32</v>
      </c>
      <c r="W1" s="78" t="s">
        <v>33</v>
      </c>
      <c r="X1" s="45" t="s">
        <v>89</v>
      </c>
      <c r="Y1" s="20" t="s">
        <v>139</v>
      </c>
      <c r="Z1" s="20" t="s">
        <v>88</v>
      </c>
      <c r="AA1" s="46" t="s">
        <v>90</v>
      </c>
      <c r="AB1" s="81" t="s">
        <v>96</v>
      </c>
      <c r="AC1" s="81" t="s">
        <v>95</v>
      </c>
      <c r="AD1" s="77" t="s">
        <v>91</v>
      </c>
      <c r="AE1" s="81" t="s">
        <v>97</v>
      </c>
      <c r="AF1" s="78" t="s">
        <v>93</v>
      </c>
      <c r="AG1" s="78" t="s">
        <v>145</v>
      </c>
      <c r="AH1" s="46" t="s">
        <v>38</v>
      </c>
      <c r="AI1" s="46" t="s">
        <v>39</v>
      </c>
      <c r="AJ1" s="80" t="s">
        <v>43</v>
      </c>
      <c r="AK1" s="45" t="s">
        <v>63</v>
      </c>
      <c r="AL1" s="46" t="s">
        <v>46</v>
      </c>
      <c r="AM1" s="46" t="s">
        <v>41</v>
      </c>
      <c r="AN1" s="46" t="s">
        <v>42</v>
      </c>
      <c r="AO1" s="47" t="s">
        <v>40</v>
      </c>
    </row>
    <row r="2" spans="1:41" ht="15" x14ac:dyDescent="0.25">
      <c r="A2" s="48" t="s">
        <v>47</v>
      </c>
      <c r="B2" s="49" t="s">
        <v>76</v>
      </c>
      <c r="C2" s="50" t="s">
        <v>64</v>
      </c>
      <c r="D2" s="50" t="s">
        <v>64</v>
      </c>
      <c r="E2" s="50" t="s">
        <v>64</v>
      </c>
      <c r="F2" s="50" t="s">
        <v>64</v>
      </c>
      <c r="G2" s="50" t="s">
        <v>64</v>
      </c>
      <c r="H2" s="50" t="s">
        <v>64</v>
      </c>
      <c r="I2" s="50"/>
      <c r="J2" s="50" t="s">
        <v>64</v>
      </c>
      <c r="K2" s="50" t="s">
        <v>65</v>
      </c>
      <c r="L2" s="50" t="s">
        <v>65</v>
      </c>
      <c r="M2" s="50"/>
      <c r="N2" s="50" t="s">
        <v>64</v>
      </c>
      <c r="O2" s="50" t="s">
        <v>64</v>
      </c>
      <c r="P2" s="50" t="s">
        <v>64</v>
      </c>
      <c r="Q2" s="79" t="s">
        <v>64</v>
      </c>
      <c r="R2" s="50"/>
      <c r="S2" s="50"/>
      <c r="T2" s="49" t="s">
        <v>76</v>
      </c>
      <c r="U2" s="50" t="s">
        <v>65</v>
      </c>
      <c r="V2" s="50" t="s">
        <v>65</v>
      </c>
      <c r="W2" s="50" t="s">
        <v>65</v>
      </c>
      <c r="X2" s="49" t="s">
        <v>76</v>
      </c>
      <c r="Y2" s="64" t="s">
        <v>65</v>
      </c>
      <c r="Z2" s="50" t="s">
        <v>65</v>
      </c>
      <c r="AA2" s="154" t="s">
        <v>65</v>
      </c>
      <c r="AB2" s="50" t="s">
        <v>65</v>
      </c>
      <c r="AC2" s="50" t="s">
        <v>65</v>
      </c>
      <c r="AD2" s="49" t="s">
        <v>76</v>
      </c>
      <c r="AE2" s="50" t="s">
        <v>65</v>
      </c>
      <c r="AF2" s="50"/>
      <c r="AG2" s="50"/>
      <c r="AH2" s="50"/>
      <c r="AI2" s="76"/>
      <c r="AJ2" s="76"/>
      <c r="AK2" s="49" t="s">
        <v>76</v>
      </c>
      <c r="AL2" s="50"/>
      <c r="AM2" s="50"/>
      <c r="AN2" s="50"/>
      <c r="AO2" s="51"/>
    </row>
    <row r="3" spans="1:41" ht="15" x14ac:dyDescent="0.25">
      <c r="A3" s="48" t="s">
        <v>132</v>
      </c>
      <c r="B3" s="49" t="s">
        <v>76</v>
      </c>
      <c r="C3" s="50" t="s">
        <v>64</v>
      </c>
      <c r="D3" s="50" t="s">
        <v>64</v>
      </c>
      <c r="E3" s="50" t="s">
        <v>64</v>
      </c>
      <c r="F3" s="50" t="s">
        <v>64</v>
      </c>
      <c r="G3" s="50" t="s">
        <v>64</v>
      </c>
      <c r="H3" s="50" t="s">
        <v>64</v>
      </c>
      <c r="I3" s="50"/>
      <c r="J3" s="50" t="s">
        <v>64</v>
      </c>
      <c r="K3" s="50" t="s">
        <v>64</v>
      </c>
      <c r="L3" s="50" t="s">
        <v>64</v>
      </c>
      <c r="M3" s="50"/>
      <c r="N3" s="50" t="s">
        <v>64</v>
      </c>
      <c r="O3" s="50" t="s">
        <v>64</v>
      </c>
      <c r="P3" s="50" t="s">
        <v>64</v>
      </c>
      <c r="Q3" s="79" t="s">
        <v>64</v>
      </c>
      <c r="R3" s="50"/>
      <c r="S3" s="50"/>
      <c r="T3" s="49" t="s">
        <v>76</v>
      </c>
      <c r="U3" s="50" t="s">
        <v>65</v>
      </c>
      <c r="V3" s="50" t="s">
        <v>65</v>
      </c>
      <c r="W3" s="50" t="s">
        <v>65</v>
      </c>
      <c r="X3" s="49" t="s">
        <v>76</v>
      </c>
      <c r="Y3" s="64" t="s">
        <v>65</v>
      </c>
      <c r="Z3" s="154" t="s">
        <v>65</v>
      </c>
      <c r="AA3" s="154" t="s">
        <v>65</v>
      </c>
      <c r="AB3" s="50" t="s">
        <v>65</v>
      </c>
      <c r="AC3" s="50" t="s">
        <v>65</v>
      </c>
      <c r="AD3" s="49" t="s">
        <v>76</v>
      </c>
      <c r="AE3" s="50" t="s">
        <v>65</v>
      </c>
      <c r="AF3" s="50" t="s">
        <v>65</v>
      </c>
      <c r="AG3" s="50" t="s">
        <v>65</v>
      </c>
      <c r="AH3" s="50" t="s">
        <v>65</v>
      </c>
      <c r="AI3" s="76" t="s">
        <v>65</v>
      </c>
      <c r="AJ3" s="76" t="s">
        <v>65</v>
      </c>
      <c r="AK3" s="49" t="s">
        <v>76</v>
      </c>
      <c r="AL3" s="50" t="s">
        <v>65</v>
      </c>
      <c r="AM3" s="50" t="s">
        <v>65</v>
      </c>
      <c r="AN3" s="50"/>
      <c r="AO3" s="51" t="s">
        <v>65</v>
      </c>
    </row>
    <row r="4" spans="1:41" ht="15" x14ac:dyDescent="0.25">
      <c r="A4" s="48" t="s">
        <v>133</v>
      </c>
      <c r="B4" s="49" t="s">
        <v>76</v>
      </c>
      <c r="C4" s="50" t="s">
        <v>64</v>
      </c>
      <c r="D4" s="50" t="s">
        <v>64</v>
      </c>
      <c r="E4" s="50" t="s">
        <v>64</v>
      </c>
      <c r="F4" s="50" t="s">
        <v>64</v>
      </c>
      <c r="G4" s="50" t="s">
        <v>64</v>
      </c>
      <c r="H4" s="50" t="s">
        <v>64</v>
      </c>
      <c r="I4" s="50"/>
      <c r="J4" s="50" t="s">
        <v>64</v>
      </c>
      <c r="K4" s="50" t="s">
        <v>64</v>
      </c>
      <c r="L4" s="50" t="s">
        <v>64</v>
      </c>
      <c r="M4" s="50"/>
      <c r="N4" s="50" t="s">
        <v>64</v>
      </c>
      <c r="O4" s="50" t="s">
        <v>64</v>
      </c>
      <c r="P4" s="50" t="s">
        <v>64</v>
      </c>
      <c r="Q4" s="79" t="s">
        <v>64</v>
      </c>
      <c r="R4" s="50"/>
      <c r="S4" s="50"/>
      <c r="T4" s="49" t="s">
        <v>76</v>
      </c>
      <c r="U4" s="50" t="s">
        <v>65</v>
      </c>
      <c r="V4" s="50" t="s">
        <v>65</v>
      </c>
      <c r="W4" s="50" t="s">
        <v>65</v>
      </c>
      <c r="X4" s="49" t="s">
        <v>76</v>
      </c>
      <c r="Y4" s="64" t="s">
        <v>65</v>
      </c>
      <c r="Z4" s="154" t="s">
        <v>65</v>
      </c>
      <c r="AA4" s="154" t="s">
        <v>65</v>
      </c>
      <c r="AB4" s="50" t="s">
        <v>65</v>
      </c>
      <c r="AC4" s="50" t="s">
        <v>65</v>
      </c>
      <c r="AD4" s="49" t="s">
        <v>76</v>
      </c>
      <c r="AE4" s="50" t="s">
        <v>65</v>
      </c>
      <c r="AF4" s="50" t="s">
        <v>65</v>
      </c>
      <c r="AG4" s="50" t="s">
        <v>65</v>
      </c>
      <c r="AH4" s="50" t="s">
        <v>65</v>
      </c>
      <c r="AI4" s="76" t="s">
        <v>65</v>
      </c>
      <c r="AJ4" s="76" t="s">
        <v>65</v>
      </c>
      <c r="AK4" s="49" t="s">
        <v>76</v>
      </c>
      <c r="AL4" s="50" t="s">
        <v>65</v>
      </c>
      <c r="AM4" s="50" t="s">
        <v>65</v>
      </c>
      <c r="AN4" s="50"/>
      <c r="AO4" s="51" t="s">
        <v>65</v>
      </c>
    </row>
    <row r="5" spans="1:41" ht="15" x14ac:dyDescent="0.25">
      <c r="A5" s="48" t="s">
        <v>134</v>
      </c>
      <c r="B5" s="49" t="s">
        <v>76</v>
      </c>
      <c r="C5" s="50" t="s">
        <v>64</v>
      </c>
      <c r="D5" s="50" t="s">
        <v>64</v>
      </c>
      <c r="E5" s="50" t="s">
        <v>64</v>
      </c>
      <c r="F5" s="50" t="s">
        <v>64</v>
      </c>
      <c r="G5" s="50" t="s">
        <v>64</v>
      </c>
      <c r="H5" s="50" t="s">
        <v>64</v>
      </c>
      <c r="I5" s="50" t="s">
        <v>64</v>
      </c>
      <c r="J5" s="50" t="s">
        <v>64</v>
      </c>
      <c r="K5" s="50" t="s">
        <v>64</v>
      </c>
      <c r="L5" s="50" t="s">
        <v>64</v>
      </c>
      <c r="M5" s="50" t="s">
        <v>64</v>
      </c>
      <c r="N5" s="50" t="s">
        <v>64</v>
      </c>
      <c r="O5" s="50" t="s">
        <v>64</v>
      </c>
      <c r="P5" s="50" t="s">
        <v>64</v>
      </c>
      <c r="Q5" s="79" t="s">
        <v>64</v>
      </c>
      <c r="R5" s="50"/>
      <c r="S5" s="50"/>
      <c r="T5" s="49" t="s">
        <v>76</v>
      </c>
      <c r="U5" s="50" t="s">
        <v>65</v>
      </c>
      <c r="V5" s="50" t="s">
        <v>65</v>
      </c>
      <c r="W5" s="50" t="s">
        <v>65</v>
      </c>
      <c r="X5" s="49" t="s">
        <v>76</v>
      </c>
      <c r="Y5" s="64" t="s">
        <v>65</v>
      </c>
      <c r="Z5" s="154" t="s">
        <v>65</v>
      </c>
      <c r="AA5" s="154" t="s">
        <v>65</v>
      </c>
      <c r="AB5" s="50" t="s">
        <v>65</v>
      </c>
      <c r="AC5" s="50" t="s">
        <v>65</v>
      </c>
      <c r="AD5" s="49" t="s">
        <v>76</v>
      </c>
      <c r="AE5" s="50" t="s">
        <v>65</v>
      </c>
      <c r="AF5" s="50" t="s">
        <v>65</v>
      </c>
      <c r="AG5" s="50" t="s">
        <v>65</v>
      </c>
      <c r="AH5" s="50" t="s">
        <v>65</v>
      </c>
      <c r="AI5" s="76" t="s">
        <v>65</v>
      </c>
      <c r="AJ5" s="76" t="s">
        <v>65</v>
      </c>
      <c r="AK5" s="49" t="s">
        <v>76</v>
      </c>
      <c r="AL5" s="50" t="s">
        <v>65</v>
      </c>
      <c r="AM5" s="50" t="s">
        <v>65</v>
      </c>
      <c r="AN5" s="50" t="s">
        <v>65</v>
      </c>
      <c r="AO5" s="52" t="s">
        <v>65</v>
      </c>
    </row>
    <row r="6" spans="1:41" ht="15" x14ac:dyDescent="0.25">
      <c r="A6" s="48" t="s">
        <v>135</v>
      </c>
      <c r="B6" s="49" t="s">
        <v>76</v>
      </c>
      <c r="C6" s="50" t="s">
        <v>64</v>
      </c>
      <c r="D6" s="50" t="s">
        <v>64</v>
      </c>
      <c r="E6" s="50" t="s">
        <v>64</v>
      </c>
      <c r="F6" s="50" t="s">
        <v>64</v>
      </c>
      <c r="G6" s="50" t="s">
        <v>64</v>
      </c>
      <c r="H6" s="50" t="s">
        <v>64</v>
      </c>
      <c r="I6" s="50" t="s">
        <v>64</v>
      </c>
      <c r="J6" s="50" t="s">
        <v>64</v>
      </c>
      <c r="K6" s="50" t="s">
        <v>64</v>
      </c>
      <c r="L6" s="50" t="s">
        <v>64</v>
      </c>
      <c r="M6" s="50" t="s">
        <v>64</v>
      </c>
      <c r="N6" s="50" t="s">
        <v>64</v>
      </c>
      <c r="O6" s="50" t="s">
        <v>64</v>
      </c>
      <c r="P6" s="50" t="s">
        <v>64</v>
      </c>
      <c r="Q6" s="79" t="s">
        <v>64</v>
      </c>
      <c r="R6" s="50"/>
      <c r="S6" s="50"/>
      <c r="T6" s="49" t="s">
        <v>76</v>
      </c>
      <c r="U6" s="50" t="s">
        <v>65</v>
      </c>
      <c r="V6" s="50" t="s">
        <v>65</v>
      </c>
      <c r="W6" s="50" t="s">
        <v>65</v>
      </c>
      <c r="X6" s="49" t="s">
        <v>76</v>
      </c>
      <c r="Y6" s="64" t="s">
        <v>65</v>
      </c>
      <c r="Z6" s="154" t="s">
        <v>65</v>
      </c>
      <c r="AA6" s="154" t="s">
        <v>65</v>
      </c>
      <c r="AB6" s="50" t="s">
        <v>65</v>
      </c>
      <c r="AC6" s="50" t="s">
        <v>65</v>
      </c>
      <c r="AD6" s="49" t="s">
        <v>76</v>
      </c>
      <c r="AE6" s="50" t="s">
        <v>65</v>
      </c>
      <c r="AF6" s="50" t="s">
        <v>65</v>
      </c>
      <c r="AG6" s="50" t="s">
        <v>65</v>
      </c>
      <c r="AH6" s="50" t="s">
        <v>65</v>
      </c>
      <c r="AI6" s="76" t="s">
        <v>65</v>
      </c>
      <c r="AJ6" s="76" t="s">
        <v>65</v>
      </c>
      <c r="AK6" s="49" t="s">
        <v>76</v>
      </c>
      <c r="AL6" s="50" t="s">
        <v>65</v>
      </c>
      <c r="AM6" s="50" t="s">
        <v>65</v>
      </c>
      <c r="AN6" s="50" t="s">
        <v>65</v>
      </c>
      <c r="AO6" s="51" t="s">
        <v>65</v>
      </c>
    </row>
    <row r="7" spans="1:41" ht="15" x14ac:dyDescent="0.25">
      <c r="A7" s="48" t="s">
        <v>136</v>
      </c>
      <c r="B7" s="49" t="s">
        <v>76</v>
      </c>
      <c r="C7" s="50" t="s">
        <v>64</v>
      </c>
      <c r="D7" s="50" t="s">
        <v>64</v>
      </c>
      <c r="E7" s="50" t="s">
        <v>64</v>
      </c>
      <c r="F7" s="50" t="s">
        <v>64</v>
      </c>
      <c r="G7" s="50" t="s">
        <v>64</v>
      </c>
      <c r="H7" s="50" t="s">
        <v>64</v>
      </c>
      <c r="I7" s="50"/>
      <c r="J7" s="50" t="s">
        <v>64</v>
      </c>
      <c r="K7" s="50" t="s">
        <v>64</v>
      </c>
      <c r="L7" s="50" t="s">
        <v>64</v>
      </c>
      <c r="M7" s="50"/>
      <c r="N7" s="50" t="s">
        <v>64</v>
      </c>
      <c r="O7" s="50" t="s">
        <v>64</v>
      </c>
      <c r="P7" s="50" t="s">
        <v>64</v>
      </c>
      <c r="Q7" s="79" t="s">
        <v>64</v>
      </c>
      <c r="R7" s="50" t="s">
        <v>64</v>
      </c>
      <c r="S7" s="50" t="s">
        <v>64</v>
      </c>
      <c r="T7" s="49" t="s">
        <v>76</v>
      </c>
      <c r="U7" s="50" t="s">
        <v>65</v>
      </c>
      <c r="V7" s="50" t="s">
        <v>65</v>
      </c>
      <c r="W7" s="50" t="s">
        <v>65</v>
      </c>
      <c r="X7" s="49" t="s">
        <v>76</v>
      </c>
      <c r="Y7" s="64" t="s">
        <v>65</v>
      </c>
      <c r="Z7" s="154" t="s">
        <v>65</v>
      </c>
      <c r="AA7" s="154" t="s">
        <v>65</v>
      </c>
      <c r="AB7" s="50" t="s">
        <v>65</v>
      </c>
      <c r="AC7" s="85" t="s">
        <v>65</v>
      </c>
      <c r="AD7" s="49" t="s">
        <v>76</v>
      </c>
      <c r="AE7" s="85"/>
      <c r="AF7" s="50" t="s">
        <v>65</v>
      </c>
      <c r="AG7" s="50"/>
      <c r="AH7" s="50"/>
      <c r="AI7" s="76"/>
      <c r="AJ7" s="76"/>
      <c r="AK7" s="49" t="s">
        <v>76</v>
      </c>
      <c r="AL7" s="50"/>
      <c r="AM7" s="50"/>
      <c r="AN7" s="50"/>
      <c r="AO7" s="51"/>
    </row>
    <row r="8" spans="1:41" ht="15" x14ac:dyDescent="0.25">
      <c r="A8" s="158" t="s">
        <v>245</v>
      </c>
      <c r="B8" s="49" t="s">
        <v>76</v>
      </c>
      <c r="C8" s="50"/>
      <c r="D8" s="50"/>
      <c r="E8" s="50"/>
      <c r="F8" s="50"/>
      <c r="G8" s="50"/>
      <c r="H8" s="50"/>
      <c r="I8" s="50"/>
      <c r="J8" s="50"/>
      <c r="K8" s="50"/>
      <c r="L8" s="50"/>
      <c r="M8" s="50"/>
      <c r="N8" s="50"/>
      <c r="O8" s="50"/>
      <c r="P8" s="50"/>
      <c r="Q8" s="79"/>
      <c r="R8" s="50"/>
      <c r="S8" s="50"/>
      <c r="T8" s="49" t="s">
        <v>76</v>
      </c>
      <c r="U8" s="50"/>
      <c r="V8" s="50"/>
      <c r="W8" s="50"/>
      <c r="X8" s="49" t="s">
        <v>76</v>
      </c>
      <c r="Y8" s="64" t="s">
        <v>65</v>
      </c>
      <c r="Z8" s="154" t="s">
        <v>65</v>
      </c>
      <c r="AA8" s="50"/>
      <c r="AB8" s="50"/>
      <c r="AC8" s="85"/>
      <c r="AD8" s="49" t="s">
        <v>76</v>
      </c>
      <c r="AE8" s="85"/>
      <c r="AF8" s="50"/>
      <c r="AG8" s="50"/>
      <c r="AH8" s="50"/>
      <c r="AI8" s="76"/>
      <c r="AJ8" s="76"/>
      <c r="AK8" s="49" t="s">
        <v>76</v>
      </c>
      <c r="AL8" s="50"/>
      <c r="AM8" s="50"/>
      <c r="AN8" s="50"/>
      <c r="AO8" s="51"/>
    </row>
    <row r="11" spans="1:41" ht="15" x14ac:dyDescent="0.25">
      <c r="B11" s="149" t="s">
        <v>64</v>
      </c>
      <c r="C11" s="54" t="s">
        <v>67</v>
      </c>
    </row>
    <row r="12" spans="1:41" ht="15" x14ac:dyDescent="0.25">
      <c r="B12" s="53" t="s">
        <v>65</v>
      </c>
      <c r="C12" s="54" t="s">
        <v>68</v>
      </c>
    </row>
    <row r="13" spans="1:41" ht="15" x14ac:dyDescent="0.25">
      <c r="B13" s="53"/>
      <c r="C13" s="54" t="s">
        <v>69</v>
      </c>
    </row>
    <row r="14" spans="1:41" ht="15" x14ac:dyDescent="0.25">
      <c r="B14" s="56" t="s">
        <v>76</v>
      </c>
      <c r="C14" s="83" t="s">
        <v>101</v>
      </c>
    </row>
    <row r="15" spans="1:41" ht="15" x14ac:dyDescent="0.25">
      <c r="B15" s="60" t="s">
        <v>70</v>
      </c>
      <c r="C15" s="55" t="s">
        <v>77</v>
      </c>
    </row>
    <row r="19" spans="1:1" ht="13.5" thickBot="1" x14ac:dyDescent="0.25"/>
    <row r="20" spans="1:1" x14ac:dyDescent="0.2">
      <c r="A20" s="57" t="s">
        <v>71</v>
      </c>
    </row>
    <row r="21" spans="1:1" x14ac:dyDescent="0.2">
      <c r="A21" s="58" t="s">
        <v>72</v>
      </c>
    </row>
    <row r="22" spans="1:1" x14ac:dyDescent="0.2">
      <c r="A22" s="58" t="s">
        <v>73</v>
      </c>
    </row>
    <row r="23" spans="1:1" x14ac:dyDescent="0.2">
      <c r="A23" s="58" t="s">
        <v>78</v>
      </c>
    </row>
    <row r="24" spans="1:1" x14ac:dyDescent="0.2">
      <c r="A24" s="58" t="s">
        <v>79</v>
      </c>
    </row>
    <row r="25" spans="1:1" x14ac:dyDescent="0.2">
      <c r="A25" s="58" t="s">
        <v>74</v>
      </c>
    </row>
    <row r="26" spans="1:1" ht="13.5" thickBot="1" x14ac:dyDescent="0.25">
      <c r="A26" s="59" t="s">
        <v>75</v>
      </c>
    </row>
  </sheetData>
  <sheetProtection sheet="1" objects="1" scenarios="1"/>
  <dataConsolidate/>
  <conditionalFormatting sqref="AC7 B2:AB7 AD2:AO7 B11:B14">
    <cfRule type="containsBlanks" dxfId="17" priority="47">
      <formula>LEN(TRIM(B2))=0</formula>
    </cfRule>
    <cfRule type="cellIs" dxfId="16" priority="48" operator="equal">
      <formula>"O"</formula>
    </cfRule>
    <cfRule type="cellIs" dxfId="15" priority="49" operator="equal">
      <formula>"T"</formula>
    </cfRule>
    <cfRule type="cellIs" dxfId="14" priority="50" operator="equal">
      <formula>"x"</formula>
    </cfRule>
  </conditionalFormatting>
  <conditionalFormatting sqref="AC2:AC6">
    <cfRule type="containsBlanks" dxfId="13" priority="23">
      <formula>LEN(TRIM(AC2))=0</formula>
    </cfRule>
    <cfRule type="cellIs" dxfId="12" priority="24" operator="equal">
      <formula>"O"</formula>
    </cfRule>
    <cfRule type="cellIs" dxfId="11" priority="25" operator="equal">
      <formula>"T"</formula>
    </cfRule>
    <cfRule type="cellIs" dxfId="10" priority="26" operator="equal">
      <formula>"X"</formula>
    </cfRule>
  </conditionalFormatting>
  <conditionalFormatting sqref="AE2:AE6">
    <cfRule type="containsBlanks" dxfId="9" priority="27">
      <formula>LEN(TRIM(AE2))=0</formula>
    </cfRule>
    <cfRule type="cellIs" dxfId="8" priority="28" operator="equal">
      <formula>"O"</formula>
    </cfRule>
    <cfRule type="cellIs" dxfId="7" priority="29" operator="equal">
      <formula>"T"</formula>
    </cfRule>
    <cfRule type="cellIs" dxfId="6" priority="30" operator="equal">
      <formula>"x"</formula>
    </cfRule>
  </conditionalFormatting>
  <conditionalFormatting sqref="B2:AO7">
    <cfRule type="containsText" dxfId="5" priority="6" operator="containsText" text="P">
      <formula>NOT(ISERROR(SEARCH("P",B2)))</formula>
    </cfRule>
  </conditionalFormatting>
  <conditionalFormatting sqref="B8:AO8">
    <cfRule type="containsBlanks" dxfId="4" priority="2">
      <formula>LEN(TRIM(B8))=0</formula>
    </cfRule>
    <cfRule type="cellIs" dxfId="3" priority="3" operator="equal">
      <formula>"O"</formula>
    </cfRule>
    <cfRule type="cellIs" dxfId="2" priority="4" operator="equal">
      <formula>"T"</formula>
    </cfRule>
    <cfRule type="cellIs" dxfId="1" priority="5" operator="equal">
      <formula>"x"</formula>
    </cfRule>
  </conditionalFormatting>
  <conditionalFormatting sqref="B8:AO8">
    <cfRule type="containsText" dxfId="0" priority="1" operator="containsText" text="P">
      <formula>NOT(ISERROR(SEARCH("P",B8)))</formula>
    </cfRule>
  </conditionalFormatting>
  <dataValidations count="1">
    <dataValidation type="list" showInputMessage="1" showErrorMessage="1" sqref="B2:AO8" xr:uid="{0F8944F8-CDE9-4D8C-A4A2-9C28BC3D70E5}">
      <formula1>$B$11:$B$14</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46BC82D42DECE4DABD653D5F0B1F5F3" ma:contentTypeVersion="13" ma:contentTypeDescription="Create a new document." ma:contentTypeScope="" ma:versionID="1360ba0b4a84628f30d361e027213eec">
  <xsd:schema xmlns:xsd="http://www.w3.org/2001/XMLSchema" xmlns:xs="http://www.w3.org/2001/XMLSchema" xmlns:p="http://schemas.microsoft.com/office/2006/metadata/properties" xmlns:ns1="http://schemas.microsoft.com/sharepoint/v3" xmlns:ns3="74fc91c7-28ff-4a34-95df-2a69cb9a4390" xmlns:ns4="513d1c0b-c4d9-449e-9cab-083f8ed0f086" targetNamespace="http://schemas.microsoft.com/office/2006/metadata/properties" ma:root="true" ma:fieldsID="db55dc1a6b7823073516356dc69b8095" ns1:_="" ns3:_="" ns4:_="">
    <xsd:import namespace="http://schemas.microsoft.com/sharepoint/v3"/>
    <xsd:import namespace="74fc91c7-28ff-4a34-95df-2a69cb9a4390"/>
    <xsd:import namespace="513d1c0b-c4d9-449e-9cab-083f8ed0f08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fc91c7-28ff-4a34-95df-2a69cb9a43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3d1c0b-c4d9-449e-9cab-083f8ed0f08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459925-B3BD-4088-BBCF-A6E5C8F367B4}">
  <ds:schemaRefs>
    <ds:schemaRef ds:uri="http://schemas.microsoft.com/sharepoint/v3"/>
    <ds:schemaRef ds:uri="http://purl.org/dc/terms/"/>
    <ds:schemaRef ds:uri="513d1c0b-c4d9-449e-9cab-083f8ed0f086"/>
    <ds:schemaRef ds:uri="http://schemas.microsoft.com/office/2006/documentManagement/types"/>
    <ds:schemaRef ds:uri="http://schemas.microsoft.com/office/infopath/2007/PartnerControls"/>
    <ds:schemaRef ds:uri="74fc91c7-28ff-4a34-95df-2a69cb9a4390"/>
    <ds:schemaRef ds:uri="http://purl.org/dc/elements/1.1/"/>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AA13F89-70B1-430F-AECA-DE2F7F3F387C}">
  <ds:schemaRefs>
    <ds:schemaRef ds:uri="http://schemas.microsoft.com/sharepoint/v3/contenttype/forms"/>
  </ds:schemaRefs>
</ds:datastoreItem>
</file>

<file path=customXml/itemProps3.xml><?xml version="1.0" encoding="utf-8"?>
<ds:datastoreItem xmlns:ds="http://schemas.openxmlformats.org/officeDocument/2006/customXml" ds:itemID="{5EACC4BF-D472-46BD-8A6C-EE8D5DE14F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4fc91c7-28ff-4a34-95df-2a69cb9a4390"/>
    <ds:schemaRef ds:uri="513d1c0b-c4d9-449e-9cab-083f8ed0f0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KSSL Pedon Field Sheet</vt:lpstr>
      <vt:lpstr>Request for Analysis</vt:lpstr>
      <vt:lpstr>INSTRUCTIONS</vt:lpstr>
      <vt:lpstr>Analysis Applicability Guide</vt:lpstr>
      <vt:lpstr> P Analysis Guide</vt:lpstr>
      <vt:lpstr>Template</vt:lpstr>
      <vt:lpstr>'Analysis Applicability Guide'!Print_Area</vt:lpstr>
      <vt:lpstr>INSTRUCTIONS!Print_Area</vt:lpstr>
      <vt:lpstr>'KSSL Pedon Field Sheet'!Print_Area</vt:lpstr>
      <vt:lpstr>'Request for Analysis'!Print_Area</vt:lpstr>
      <vt:lpstr>RESULTS_RANGE</vt:lpstr>
      <vt:lpstr>TEMPLATE_RANGE</vt:lpstr>
      <vt:lpstr>USER_RANGE</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Scarlett.Murphy</dc:creator>
  <cp:lastModifiedBy>Murphy, Scarlett - NRCS, Lincoln, NE</cp:lastModifiedBy>
  <cp:lastPrinted>2022-10-19T17:26:01Z</cp:lastPrinted>
  <dcterms:created xsi:type="dcterms:W3CDTF">2006-08-29T20:49:14Z</dcterms:created>
  <dcterms:modified xsi:type="dcterms:W3CDTF">2022-10-19T17:35:08Z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0x010100646BC82D42DECE4DABD653D5F0B1F5F3</vt:lpwstr>
  </property>
</Properties>
</file>