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05" yWindow="525" windowWidth="14265" windowHeight="10650" tabRatio="668" activeTab="0"/>
  </bookViews>
  <sheets>
    <sheet name="Instructions" sheetId="1" r:id="rId1"/>
    <sheet name="Project_info" sheetId="2" r:id="rId2"/>
    <sheet name="Data_entry&amp;Calc_Forest floor" sheetId="3" r:id="rId3"/>
    <sheet name="Output_List&amp;Forest floor" sheetId="4" r:id="rId4"/>
  </sheets>
  <externalReferences>
    <externalReference r:id="rId7"/>
  </externalReferences>
  <definedNames>
    <definedName name="Query1" localSheetId="3">#REF!</definedName>
    <definedName name="Query1" localSheetId="1">#REF!</definedName>
    <definedName name="Query1">#REF!</definedName>
  </definedNames>
  <calcPr fullCalcOnLoad="1"/>
</workbook>
</file>

<file path=xl/sharedStrings.xml><?xml version="1.0" encoding="utf-8"?>
<sst xmlns="http://schemas.openxmlformats.org/spreadsheetml/2006/main" count="1458" uniqueCount="109">
  <si>
    <t>none</t>
  </si>
  <si>
    <t>Litter depth 2 (cm)</t>
  </si>
  <si>
    <t>Litter depth 3 (cm)</t>
  </si>
  <si>
    <t>Litter depth 4 (cm)</t>
  </si>
  <si>
    <t>Litter Volume (cm3)</t>
  </si>
  <si>
    <t>Notes:</t>
  </si>
  <si>
    <t>Soil sample location ID</t>
  </si>
  <si>
    <t>User Pedon ID</t>
  </si>
  <si>
    <t>When combined with ovendry weights of litter samples, it can be used to calculate litter amounts on a areal basis.</t>
  </si>
  <si>
    <t>When combined with C and N concentration of litter samples, it can be used to calculate pools of C and N in litter.</t>
  </si>
  <si>
    <t>Project name</t>
  </si>
  <si>
    <t>Project ID</t>
  </si>
  <si>
    <t>State phase name</t>
  </si>
  <si>
    <t>State phase ID*</t>
  </si>
  <si>
    <t>On-plot stratum Kind 1</t>
  </si>
  <si>
    <t>On-plot stratum ID 1</t>
  </si>
  <si>
    <t>On-plot stratum Kind 2</t>
  </si>
  <si>
    <t>On-plot stratum ID 2</t>
  </si>
  <si>
    <t>Primary project coordinator_in MLRA Office</t>
  </si>
  <si>
    <t>Project coordinator_other</t>
  </si>
  <si>
    <t>* enter state phases in alphabetical order by State phase ID</t>
  </si>
  <si>
    <t>State phase ID</t>
  </si>
  <si>
    <t>Plot replicate ID</t>
  </si>
  <si>
    <t>Stratum_ Kind</t>
  </si>
  <si>
    <t>Straum_ ID</t>
  </si>
  <si>
    <t>Stratum-soil replicate ID</t>
  </si>
  <si>
    <t>Veg cover (25cm x 25cm)</t>
  </si>
  <si>
    <t>Pedoderm/ crust class (25cm x 25cm)</t>
  </si>
  <si>
    <t>Horizon ID</t>
  </si>
  <si>
    <t>Horizon symbol</t>
  </si>
  <si>
    <t>Layer depth_ top to bottom</t>
  </si>
  <si>
    <t>Horizon sequence number</t>
  </si>
  <si>
    <t>Comparable layer ID</t>
  </si>
  <si>
    <t>User Pedon ID and horizon number</t>
  </si>
  <si>
    <t>Horizon thickness (cm)</t>
  </si>
  <si>
    <t>Field moisture content (%)</t>
  </si>
  <si>
    <r>
      <t>Bulk density (whole soil) (g/cm</t>
    </r>
    <r>
      <rPr>
        <b/>
        <vertAlign val="superscript"/>
        <sz val="10"/>
        <rFont val="Arial"/>
        <family val="2"/>
      </rPr>
      <t>3</t>
    </r>
    <r>
      <rPr>
        <b/>
        <sz val="10"/>
        <rFont val="Arial"/>
        <family val="2"/>
      </rPr>
      <t>)</t>
    </r>
  </si>
  <si>
    <r>
      <t>Bulk density (&lt;2mm) (g/cm</t>
    </r>
    <r>
      <rPr>
        <b/>
        <vertAlign val="superscript"/>
        <sz val="10"/>
        <rFont val="Arial"/>
        <family val="2"/>
      </rPr>
      <t>3</t>
    </r>
    <r>
      <rPr>
        <b/>
        <sz val="10"/>
        <rFont val="Arial"/>
        <family val="2"/>
      </rPr>
      <t>)</t>
    </r>
  </si>
  <si>
    <t xml:space="preserve">Sample identification </t>
  </si>
  <si>
    <t>Cover</t>
  </si>
  <si>
    <t xml:space="preserve">Horizon information                           </t>
  </si>
  <si>
    <t>Date sampled</t>
  </si>
  <si>
    <t>Collectors</t>
  </si>
  <si>
    <t>Plot replicate number</t>
  </si>
  <si>
    <t>Stratum_  ID</t>
  </si>
  <si>
    <t>Stratum_Kind</t>
  </si>
  <si>
    <t>Horizon sequence no</t>
  </si>
  <si>
    <t>Comparable layer ID*</t>
  </si>
  <si>
    <t>Upper depth (cm)</t>
  </si>
  <si>
    <t>Lower depth (cm)</t>
  </si>
  <si>
    <t>User Pedon ID and horizon sequence no.</t>
  </si>
  <si>
    <t>Project_info</t>
  </si>
  <si>
    <t>Each project should have one row completed for each state phase sampled.</t>
  </si>
  <si>
    <r>
      <t xml:space="preserve">Enter horizon information in the section: </t>
    </r>
    <r>
      <rPr>
        <b/>
        <sz val="10"/>
        <rFont val="Arial"/>
        <family val="2"/>
      </rPr>
      <t>Horizon information</t>
    </r>
    <r>
      <rPr>
        <sz val="10"/>
        <rFont val="Arial"/>
        <family val="2"/>
      </rPr>
      <t>.</t>
    </r>
  </si>
  <si>
    <r>
      <t>For</t>
    </r>
    <r>
      <rPr>
        <u val="single"/>
        <sz val="10"/>
        <rFont val="Arial"/>
        <family val="2"/>
      </rPr>
      <t xml:space="preserve"> FOREST</t>
    </r>
    <r>
      <rPr>
        <sz val="10"/>
        <rFont val="Arial"/>
        <family val="2"/>
      </rPr>
      <t xml:space="preserve"> plots enter cover in the section: </t>
    </r>
    <r>
      <rPr>
        <b/>
        <sz val="10"/>
        <rFont val="Arial"/>
        <family val="2"/>
      </rPr>
      <t>Cover</t>
    </r>
    <r>
      <rPr>
        <sz val="10"/>
        <rFont val="Arial"/>
        <family val="2"/>
      </rPr>
      <t>.</t>
    </r>
    <r>
      <rPr>
        <vertAlign val="superscript"/>
        <sz val="10"/>
        <rFont val="Arial"/>
        <family val="2"/>
      </rPr>
      <t xml:space="preserve"> *</t>
    </r>
  </si>
  <si>
    <t>Overstory canopy</t>
  </si>
  <si>
    <t>Woody understory</t>
  </si>
  <si>
    <t>Ground</t>
  </si>
  <si>
    <t>*All surface litte layers are assigned "1" as a Comparable layer ID.</t>
  </si>
  <si>
    <t>Litter cover %</t>
  </si>
  <si>
    <t>Hoop diameter (cm)</t>
  </si>
  <si>
    <t>Litter depth 1 (cm)</t>
  </si>
  <si>
    <t>Avg. litter depth (cm)</t>
  </si>
  <si>
    <t>O</t>
  </si>
  <si>
    <t>This is a summary list of all forest floor samples. It should be combined with the data in the soil sample DB (core) Excel sheet to creat a list of all samples in a project. Information in light tan columns is acquired from the Data_entry worksheet.</t>
  </si>
  <si>
    <t xml:space="preserve">Litter information </t>
  </si>
  <si>
    <t>Forest floor total (kg/m2)</t>
  </si>
  <si>
    <t>Forest floor OM mass (kg/m2)</t>
  </si>
  <si>
    <t>Oven dry wt. - litter total (g)</t>
  </si>
  <si>
    <t>Oven dry wt. -organic matter (g)</t>
  </si>
  <si>
    <t>Formulas for Forest Floor</t>
  </si>
  <si>
    <t>Hoop Area (m2)</t>
  </si>
  <si>
    <r>
      <t>Hoop area = ((hoop diameter)/2/100)</t>
    </r>
    <r>
      <rPr>
        <vertAlign val="superscript"/>
        <sz val="10"/>
        <rFont val="Arial"/>
        <family val="2"/>
      </rPr>
      <t>2</t>
    </r>
    <r>
      <rPr>
        <sz val="10"/>
        <rFont val="Arial"/>
        <family val="2"/>
      </rPr>
      <t>*pi</t>
    </r>
  </si>
  <si>
    <t xml:space="preserve">Average litter depth = average(Litter depth 1, Litter depth 2, Litter depth 3, Litter depth 4) </t>
  </si>
  <si>
    <t>Forest floor total = (oven dry wt_litter total)/1000/Hoop area</t>
  </si>
  <si>
    <t>Forest floor OM mass = (oven dry wt_organic matter)/1000/hoop area</t>
  </si>
  <si>
    <t>Soil surface cover</t>
  </si>
  <si>
    <t>Oven dry weights for litter</t>
  </si>
  <si>
    <t>Example:  Threebear soil</t>
  </si>
  <si>
    <t>Clearcut and planted</t>
  </si>
  <si>
    <t>Mature forest</t>
  </si>
  <si>
    <t>CP</t>
  </si>
  <si>
    <t>MF</t>
  </si>
  <si>
    <t>Forest</t>
  </si>
  <si>
    <t>F</t>
  </si>
  <si>
    <t>AY, RK, KF</t>
  </si>
  <si>
    <t>07ID009001</t>
  </si>
  <si>
    <t>T</t>
  </si>
  <si>
    <t>NC</t>
  </si>
  <si>
    <t>G/S</t>
  </si>
  <si>
    <t>F1</t>
  </si>
  <si>
    <t>Paste additional rows as needed</t>
  </si>
  <si>
    <t>Copy and paste additional rows as needed</t>
  </si>
  <si>
    <r>
      <t xml:space="preserve">Enter indentifying information in the section: </t>
    </r>
    <r>
      <rPr>
        <b/>
        <sz val="10"/>
        <rFont val="Arial"/>
        <family val="2"/>
      </rPr>
      <t>Sample indentification</t>
    </r>
    <r>
      <rPr>
        <sz val="10"/>
        <rFont val="Arial"/>
        <family val="2"/>
      </rPr>
      <t>.</t>
    </r>
  </si>
  <si>
    <r>
      <t xml:space="preserve">Enter ring dimensions and litter depth: </t>
    </r>
    <r>
      <rPr>
        <b/>
        <sz val="10"/>
        <rFont val="Arial"/>
        <family val="2"/>
      </rPr>
      <t>Litter information</t>
    </r>
    <r>
      <rPr>
        <sz val="10"/>
        <rFont val="Arial"/>
        <family val="2"/>
      </rPr>
      <t>.</t>
    </r>
  </si>
  <si>
    <t>This worksheet calculates the average depth and mass of forest floor litter. For the purposes of this worksheet, forest floor, the O horizon, duff and litter &lt; 6mm dia are the same thing.</t>
  </si>
  <si>
    <t>Output_List&amp;Forest_floor</t>
  </si>
  <si>
    <t xml:space="preserve">Data_entry&amp;Calc_Forest_floor  </t>
  </si>
  <si>
    <r>
      <t xml:space="preserve">In </t>
    </r>
    <r>
      <rPr>
        <b/>
        <sz val="10"/>
        <rFont val="Arial"/>
        <family val="2"/>
      </rPr>
      <t>Oven Dry Weights</t>
    </r>
    <r>
      <rPr>
        <sz val="10"/>
        <rFont val="Arial"/>
        <family val="2"/>
      </rPr>
      <t xml:space="preserve">: Enter oven dry weight of the entire litter sample in "Oven dry wt. - total litter". Enter oven dry weight of only the organic matter* in "Oven dry wt. - organic matter.  </t>
    </r>
  </si>
  <si>
    <t xml:space="preserve"> Use loss on ignition to determine the mineral material mass and then subtract that from the total litter mass to determine the mass of the organic matter.</t>
  </si>
  <si>
    <r>
      <t xml:space="preserve">After data for all samples are entered, assign a </t>
    </r>
    <r>
      <rPr>
        <b/>
        <sz val="10"/>
        <rFont val="Arial"/>
        <family val="2"/>
      </rPr>
      <t>Comparable layer ID</t>
    </r>
    <r>
      <rPr>
        <sz val="10"/>
        <rFont val="Arial"/>
        <family val="2"/>
      </rPr>
      <t xml:space="preserve"> to each sample. </t>
    </r>
  </si>
  <si>
    <t xml:space="preserve"> Keep in mind any surface or litter samples that were processed seperately when assigning the comparable layer ID. If there is an O horizon, it will be comparable layer 1. </t>
  </si>
  <si>
    <r>
      <t xml:space="preserve">Instructions for </t>
    </r>
    <r>
      <rPr>
        <b/>
        <sz val="10"/>
        <rFont val="Arial"/>
        <family val="2"/>
      </rPr>
      <t>Forest Floor_G.xls</t>
    </r>
  </si>
  <si>
    <t>Data are entered on the data entry worksheet; calculation results are given on the data entry worksheet.</t>
  </si>
  <si>
    <t>Each pedon with a litter layer should have one row completed with identifying information. Cells in light tan columns are automated, data do not need to be entered into these columns.  Intermediate calculations are given in the yellow columns and final calculations are in green columns.</t>
  </si>
  <si>
    <t>Note: Orange cells with hatch marks will not have any data in them.  These columns are included so that the forest floor output will merge more easily with the soil sample BD (core) output.</t>
  </si>
  <si>
    <t>D</t>
  </si>
  <si>
    <t>Sh</t>
  </si>
  <si>
    <t>07ID009009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</si>
</sst>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mmm\-yyyy"/>
    <numFmt numFmtId="172" formatCode="[$-409]dddd\,\ mmmm\ dd\,\ yyyy"/>
    <numFmt numFmtId="173" formatCode="mm/dd/yy;@"/>
  </numFmts>
  <fonts count="24">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8"/>
      <name val="Arial"/>
      <family val="2"/>
    </font>
    <font>
      <sz val="12"/>
      <name val="Arial"/>
      <family val="2"/>
    </font>
    <font>
      <sz val="12"/>
      <color indexed="12"/>
      <name val="Arial"/>
      <family val="2"/>
    </font>
    <font>
      <sz val="12"/>
      <name val="MS Sans Serif"/>
      <family val="0"/>
    </font>
    <font>
      <sz val="10"/>
      <name val="Arial"/>
      <family val="0"/>
    </font>
    <font>
      <b/>
      <sz val="8"/>
      <name val="Arial"/>
      <family val="2"/>
    </font>
    <font>
      <sz val="8"/>
      <color indexed="12"/>
      <name val="Arial"/>
      <family val="0"/>
    </font>
    <font>
      <b/>
      <sz val="10"/>
      <name val="Arial"/>
      <family val="2"/>
    </font>
    <font>
      <b/>
      <vertAlign val="superscript"/>
      <sz val="10"/>
      <name val="Arial"/>
      <family val="2"/>
    </font>
    <font>
      <sz val="7"/>
      <name val="Arial"/>
      <family val="2"/>
    </font>
    <font>
      <sz val="8"/>
      <color indexed="10"/>
      <name val="Arial"/>
      <family val="2"/>
    </font>
    <font>
      <sz val="8"/>
      <color indexed="8"/>
      <name val="Arial"/>
      <family val="2"/>
    </font>
    <font>
      <u val="single"/>
      <sz val="10"/>
      <name val="Arial"/>
      <family val="2"/>
    </font>
    <font>
      <vertAlign val="superscript"/>
      <sz val="10"/>
      <name val="Arial"/>
      <family val="2"/>
    </font>
    <font>
      <sz val="12"/>
      <color indexed="12"/>
      <name val="MS Sans Serif"/>
      <family val="0"/>
    </font>
    <font>
      <sz val="10"/>
      <color indexed="8"/>
      <name val="MS Sans Serif"/>
      <family val="0"/>
    </font>
    <font>
      <sz val="8"/>
      <color indexed="8"/>
      <name val="MS Sans Serif"/>
      <family val="0"/>
    </font>
  </fonts>
  <fills count="9">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lightDown">
        <bgColor indexed="47"/>
      </patternFill>
    </fill>
    <fill>
      <patternFill patternType="solid">
        <fgColor indexed="42"/>
        <bgColor indexed="64"/>
      </patternFill>
    </fill>
    <fill>
      <patternFill patternType="solid">
        <fgColor indexed="43"/>
        <bgColor indexed="64"/>
      </patternFill>
    </fill>
  </fills>
  <borders count="34">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hair"/>
      <right style="hair"/>
      <top style="thin"/>
      <bottom style="hair"/>
    </border>
    <border>
      <left style="thin"/>
      <right style="hair"/>
      <top style="hair"/>
      <bottom style="hair"/>
    </border>
    <border>
      <left>
        <color indexed="63"/>
      </left>
      <right style="hair"/>
      <top style="hair"/>
      <bottom style="hair"/>
    </border>
    <border>
      <left style="hair"/>
      <right style="hair"/>
      <top style="hair"/>
      <bottom style="hair"/>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medium"/>
    </border>
    <border>
      <left style="hair"/>
      <right>
        <color indexed="63"/>
      </right>
      <top style="hair"/>
      <bottom style="hair"/>
    </border>
    <border>
      <left style="hair"/>
      <right style="thin"/>
      <top style="hair"/>
      <bottom style="hair"/>
    </border>
    <border>
      <left style="thin"/>
      <right style="thin"/>
      <top style="thin"/>
      <bottom style="hair"/>
    </border>
    <border>
      <left style="thin"/>
      <right style="hair"/>
      <top style="thin"/>
      <bottom style="hair"/>
    </border>
    <border>
      <left>
        <color indexed="63"/>
      </left>
      <right style="hair"/>
      <top style="thin"/>
      <bottom style="hair"/>
    </border>
    <border>
      <left style="hair"/>
      <right>
        <color indexed="63"/>
      </right>
      <top style="thin"/>
      <bottom style="hair"/>
    </border>
    <border>
      <left style="hair"/>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hair"/>
    </border>
    <border>
      <left>
        <color indexed="63"/>
      </left>
      <right style="thin"/>
      <top style="thin"/>
      <bottom style="medium"/>
    </border>
    <border>
      <left style="hair"/>
      <right style="hair"/>
      <top>
        <color indexed="63"/>
      </top>
      <bottom style="hair"/>
    </border>
    <border>
      <left style="thin"/>
      <right>
        <color indexed="63"/>
      </right>
      <top style="medium"/>
      <bottom>
        <color indexed="63"/>
      </bottom>
    </border>
    <border>
      <left>
        <color indexed="63"/>
      </left>
      <right style="thin"/>
      <top style="medium"/>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217">
    <xf numFmtId="0" fontId="0" fillId="0" borderId="0" xfId="0" applyAlignment="1">
      <alignment/>
    </xf>
    <xf numFmtId="0" fontId="0" fillId="0" borderId="0" xfId="0" applyAlignment="1">
      <alignment horizontal="center"/>
    </xf>
    <xf numFmtId="0" fontId="7" fillId="0" borderId="0" xfId="0" applyFont="1" applyFill="1" applyBorder="1" applyAlignment="1">
      <alignment horizontal="center" wrapText="1"/>
    </xf>
    <xf numFmtId="0" fontId="0" fillId="0" borderId="0" xfId="0" applyBorder="1" applyAlignment="1">
      <alignment/>
    </xf>
    <xf numFmtId="0" fontId="9" fillId="0" borderId="0" xfId="0" applyFont="1" applyFill="1" applyBorder="1" applyAlignment="1">
      <alignment horizontal="center"/>
    </xf>
    <xf numFmtId="0" fontId="10"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12" fillId="0" borderId="0" xfId="21" applyFont="1" applyBorder="1" applyAlignment="1">
      <alignment horizontal="center" wrapText="1"/>
      <protection/>
    </xf>
    <xf numFmtId="0" fontId="12" fillId="0" borderId="1" xfId="21" applyFont="1" applyBorder="1" applyAlignment="1">
      <alignment horizontal="center" wrapText="1"/>
      <protection/>
    </xf>
    <xf numFmtId="0" fontId="7" fillId="0" borderId="0" xfId="21" applyFont="1" applyAlignment="1">
      <alignment horizontal="center"/>
      <protection/>
    </xf>
    <xf numFmtId="0" fontId="13" fillId="0" borderId="2" xfId="21" applyFont="1" applyBorder="1" applyAlignment="1">
      <alignment horizontal="center" wrapText="1"/>
      <protection/>
    </xf>
    <xf numFmtId="0" fontId="13" fillId="0" borderId="0" xfId="21" applyFont="1" applyBorder="1" applyAlignment="1">
      <alignment horizontal="center" wrapText="1"/>
      <protection/>
    </xf>
    <xf numFmtId="0" fontId="13" fillId="0" borderId="0" xfId="21" applyFont="1" applyBorder="1" applyAlignment="1">
      <alignment horizontal="center"/>
      <protection/>
    </xf>
    <xf numFmtId="0" fontId="7" fillId="0" borderId="3" xfId="21" applyFont="1" applyBorder="1" applyAlignment="1">
      <alignment horizontal="center"/>
      <protection/>
    </xf>
    <xf numFmtId="0" fontId="7" fillId="0" borderId="0" xfId="21" applyFont="1">
      <alignment/>
      <protection/>
    </xf>
    <xf numFmtId="0" fontId="13" fillId="0" borderId="0" xfId="21" applyFont="1" applyAlignment="1">
      <alignment horizontal="center"/>
      <protection/>
    </xf>
    <xf numFmtId="0" fontId="13" fillId="0" borderId="3" xfId="21" applyFont="1" applyBorder="1" applyAlignment="1">
      <alignment horizontal="center"/>
      <protection/>
    </xf>
    <xf numFmtId="0" fontId="13" fillId="0" borderId="0" xfId="21" applyFont="1">
      <alignment/>
      <protection/>
    </xf>
    <xf numFmtId="0" fontId="7" fillId="0" borderId="2" xfId="21" applyFont="1" applyBorder="1" applyAlignment="1">
      <alignment horizontal="center" wrapText="1"/>
      <protection/>
    </xf>
    <xf numFmtId="0" fontId="7" fillId="0" borderId="0" xfId="21" applyFont="1" applyBorder="1" applyAlignment="1">
      <alignment horizontal="center" wrapText="1"/>
      <protection/>
    </xf>
    <xf numFmtId="0" fontId="7" fillId="0" borderId="0" xfId="21" applyFont="1" applyBorder="1" applyAlignment="1">
      <alignment horizontal="center"/>
      <protection/>
    </xf>
    <xf numFmtId="0" fontId="7" fillId="0" borderId="4" xfId="21" applyFont="1" applyBorder="1" applyAlignment="1">
      <alignment horizontal="center" wrapText="1"/>
      <protection/>
    </xf>
    <xf numFmtId="0" fontId="7" fillId="0" borderId="5" xfId="21" applyFont="1" applyBorder="1" applyAlignment="1">
      <alignment horizontal="center" wrapText="1"/>
      <protection/>
    </xf>
    <xf numFmtId="0" fontId="7" fillId="0" borderId="5" xfId="21" applyFont="1" applyBorder="1" applyAlignment="1">
      <alignment horizontal="center"/>
      <protection/>
    </xf>
    <xf numFmtId="0" fontId="7" fillId="0" borderId="6" xfId="21" applyFont="1" applyBorder="1" applyAlignment="1">
      <alignment horizontal="center"/>
      <protection/>
    </xf>
    <xf numFmtId="0" fontId="7" fillId="0" borderId="0" xfId="21" applyFont="1" applyAlignment="1">
      <alignment horizontal="center" wrapText="1"/>
      <protection/>
    </xf>
    <xf numFmtId="0" fontId="7" fillId="0" borderId="0" xfId="21" applyFont="1" applyFill="1" applyBorder="1">
      <alignment/>
      <protection/>
    </xf>
    <xf numFmtId="0" fontId="12" fillId="2" borderId="1" xfId="22" applyFont="1" applyFill="1" applyBorder="1" applyAlignment="1">
      <alignment horizontal="center" wrapText="1"/>
      <protection/>
    </xf>
    <xf numFmtId="0" fontId="12" fillId="2" borderId="7" xfId="22" applyFont="1" applyFill="1" applyBorder="1" applyAlignment="1">
      <alignment horizontal="center" wrapText="1"/>
      <protection/>
    </xf>
    <xf numFmtId="0" fontId="12" fillId="2" borderId="1" xfId="0" applyFont="1" applyFill="1" applyBorder="1" applyAlignment="1">
      <alignment horizontal="center" wrapText="1"/>
    </xf>
    <xf numFmtId="0" fontId="12" fillId="2" borderId="8" xfId="0" applyFont="1" applyFill="1" applyBorder="1" applyAlignment="1">
      <alignment horizontal="center" wrapText="1"/>
    </xf>
    <xf numFmtId="49" fontId="12" fillId="2" borderId="7" xfId="22" applyNumberFormat="1" applyFont="1" applyFill="1" applyBorder="1" applyAlignment="1">
      <alignment horizontal="center" wrapText="1"/>
      <protection/>
    </xf>
    <xf numFmtId="0" fontId="12" fillId="0" borderId="0" xfId="22" applyFont="1" applyFill="1" applyBorder="1" applyAlignment="1">
      <alignment horizontal="center"/>
      <protection/>
    </xf>
    <xf numFmtId="0" fontId="12" fillId="0" borderId="7" xfId="22" applyFont="1" applyBorder="1" applyAlignment="1">
      <alignment horizontal="center"/>
      <protection/>
    </xf>
    <xf numFmtId="0" fontId="12" fillId="0" borderId="1" xfId="22" applyFont="1" applyBorder="1" applyAlignment="1">
      <alignment horizontal="center"/>
      <protection/>
    </xf>
    <xf numFmtId="14" fontId="7" fillId="2" borderId="9" xfId="22" applyNumberFormat="1" applyFont="1" applyFill="1" applyBorder="1" applyAlignment="1">
      <alignment horizontal="center" wrapText="1"/>
      <protection/>
    </xf>
    <xf numFmtId="0" fontId="7" fillId="0" borderId="0" xfId="22" applyFont="1" applyFill="1" applyBorder="1">
      <alignment/>
      <protection/>
    </xf>
    <xf numFmtId="0" fontId="7" fillId="0" borderId="0" xfId="22" applyFont="1">
      <alignment/>
      <protection/>
    </xf>
    <xf numFmtId="0" fontId="7" fillId="2" borderId="10" xfId="22" applyFont="1" applyFill="1" applyBorder="1" applyAlignment="1">
      <alignment horizontal="center" wrapText="1"/>
      <protection/>
    </xf>
    <xf numFmtId="0" fontId="7" fillId="2" borderId="11" xfId="22" applyFont="1" applyFill="1" applyBorder="1" applyAlignment="1">
      <alignment horizontal="center" wrapText="1"/>
      <protection/>
    </xf>
    <xf numFmtId="0" fontId="7" fillId="2" borderId="12" xfId="22" applyFont="1" applyFill="1" applyBorder="1" applyAlignment="1">
      <alignment horizontal="center" wrapText="1"/>
      <protection/>
    </xf>
    <xf numFmtId="0" fontId="7" fillId="2" borderId="12" xfId="22" applyNumberFormat="1" applyFont="1" applyFill="1" applyBorder="1" applyAlignment="1">
      <alignment horizontal="center" wrapText="1"/>
      <protection/>
    </xf>
    <xf numFmtId="0" fontId="7" fillId="0" borderId="0" xfId="22" applyFont="1" applyBorder="1">
      <alignment/>
      <protection/>
    </xf>
    <xf numFmtId="0" fontId="7" fillId="0" borderId="0" xfId="0" applyFont="1" applyFill="1" applyBorder="1" applyAlignment="1">
      <alignment/>
    </xf>
    <xf numFmtId="0" fontId="7" fillId="0" borderId="1" xfId="22" applyFont="1" applyFill="1" applyBorder="1" applyAlignment="1">
      <alignment horizontal="center" wrapText="1"/>
      <protection/>
    </xf>
    <xf numFmtId="0" fontId="7" fillId="2" borderId="0" xfId="22" applyFont="1" applyFill="1" applyAlignment="1">
      <alignment horizontal="center" wrapText="1"/>
      <protection/>
    </xf>
    <xf numFmtId="0" fontId="7" fillId="2" borderId="0" xfId="22" applyFont="1" applyFill="1" applyBorder="1" applyAlignment="1">
      <alignment horizontal="center" wrapText="1"/>
      <protection/>
    </xf>
    <xf numFmtId="0" fontId="12" fillId="0" borderId="8" xfId="0" applyFont="1" applyBorder="1" applyAlignment="1">
      <alignment horizontal="left"/>
    </xf>
    <xf numFmtId="0" fontId="7" fillId="0" borderId="13" xfId="0" applyFont="1" applyBorder="1" applyAlignment="1">
      <alignment horizontal="left"/>
    </xf>
    <xf numFmtId="0" fontId="7" fillId="0" borderId="13" xfId="0" applyFont="1" applyFill="1" applyBorder="1" applyAlignment="1">
      <alignment horizontal="left"/>
    </xf>
    <xf numFmtId="0" fontId="12" fillId="0" borderId="13" xfId="0" applyFont="1" applyBorder="1" applyAlignment="1">
      <alignment horizontal="left"/>
    </xf>
    <xf numFmtId="0" fontId="16" fillId="3" borderId="13" xfId="0" applyFont="1" applyFill="1" applyBorder="1" applyAlignment="1">
      <alignment horizontal="left"/>
    </xf>
    <xf numFmtId="0" fontId="11" fillId="0" borderId="13" xfId="0" applyFont="1" applyBorder="1" applyAlignment="1">
      <alignment horizontal="left"/>
    </xf>
    <xf numFmtId="0" fontId="7" fillId="0" borderId="2" xfId="0" applyFont="1" applyBorder="1" applyAlignment="1">
      <alignment horizontal="center" wrapText="1"/>
    </xf>
    <xf numFmtId="0" fontId="7" fillId="0" borderId="3" xfId="0" applyFont="1" applyBorder="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0" fillId="0" borderId="0" xfId="0" applyFill="1" applyBorder="1" applyAlignment="1">
      <alignment horizontal="center"/>
    </xf>
    <xf numFmtId="0" fontId="6" fillId="0" borderId="14" xfId="0" applyFont="1" applyFill="1" applyBorder="1" applyAlignment="1">
      <alignment horizontal="center"/>
    </xf>
    <xf numFmtId="0" fontId="11" fillId="0" borderId="0" xfId="0" applyFont="1" applyAlignment="1">
      <alignment/>
    </xf>
    <xf numFmtId="0" fontId="11" fillId="0" borderId="2" xfId="0" applyFont="1" applyBorder="1" applyAlignment="1">
      <alignment/>
    </xf>
    <xf numFmtId="0" fontId="11" fillId="0" borderId="3" xfId="0" applyFont="1" applyBorder="1" applyAlignment="1">
      <alignment wrapText="1"/>
    </xf>
    <xf numFmtId="0" fontId="11" fillId="0" borderId="2" xfId="0" applyFont="1" applyBorder="1" applyAlignment="1">
      <alignment horizontal="left"/>
    </xf>
    <xf numFmtId="0" fontId="11" fillId="0" borderId="2" xfId="0" applyFont="1" applyBorder="1" applyAlignment="1">
      <alignment horizontal="left" vertical="center"/>
    </xf>
    <xf numFmtId="0" fontId="11" fillId="0" borderId="4" xfId="0" applyFont="1" applyBorder="1" applyAlignment="1">
      <alignment/>
    </xf>
    <xf numFmtId="0" fontId="11" fillId="0" borderId="0" xfId="0" applyFont="1" applyAlignment="1">
      <alignment wrapText="1"/>
    </xf>
    <xf numFmtId="0" fontId="17" fillId="0" borderId="8" xfId="0" applyFont="1" applyFill="1" applyBorder="1" applyAlignment="1">
      <alignment horizontal="left"/>
    </xf>
    <xf numFmtId="0" fontId="6" fillId="4" borderId="2" xfId="0" applyFont="1" applyFill="1" applyBorder="1" applyAlignment="1">
      <alignment horizontal="center"/>
    </xf>
    <xf numFmtId="0" fontId="12" fillId="0" borderId="1" xfId="0" applyFont="1" applyBorder="1" applyAlignment="1">
      <alignment horizontal="center" wrapText="1"/>
    </xf>
    <xf numFmtId="0" fontId="12" fillId="0" borderId="1" xfId="0" applyNumberFormat="1" applyFont="1" applyFill="1" applyBorder="1" applyAlignment="1">
      <alignment horizontal="center" wrapText="1"/>
    </xf>
    <xf numFmtId="0" fontId="12" fillId="0" borderId="1" xfId="0" applyFont="1" applyFill="1" applyBorder="1" applyAlignment="1">
      <alignment horizontal="center" wrapText="1"/>
    </xf>
    <xf numFmtId="0" fontId="12" fillId="2" borderId="1" xfId="0" applyNumberFormat="1" applyFont="1" applyFill="1" applyBorder="1" applyAlignment="1">
      <alignment horizontal="center" wrapText="1"/>
    </xf>
    <xf numFmtId="0" fontId="12" fillId="3" borderId="1" xfId="0" applyNumberFormat="1" applyFont="1" applyFill="1" applyBorder="1" applyAlignment="1">
      <alignment horizontal="center" wrapText="1"/>
    </xf>
    <xf numFmtId="0" fontId="12" fillId="0" borderId="8" xfId="0" applyFont="1" applyFill="1" applyBorder="1" applyAlignment="1">
      <alignment horizontal="center" wrapText="1"/>
    </xf>
    <xf numFmtId="0" fontId="12" fillId="0" borderId="7" xfId="0" applyFont="1" applyFill="1" applyBorder="1" applyAlignment="1">
      <alignment horizontal="center" wrapText="1"/>
    </xf>
    <xf numFmtId="0" fontId="12" fillId="2" borderId="1" xfId="22" applyNumberFormat="1" applyFont="1" applyFill="1" applyBorder="1" applyAlignment="1">
      <alignment horizontal="center" wrapText="1"/>
      <protection/>
    </xf>
    <xf numFmtId="0" fontId="7" fillId="2" borderId="0" xfId="22" applyNumberFormat="1" applyFont="1" applyFill="1" applyAlignment="1">
      <alignment horizontal="center" wrapText="1"/>
      <protection/>
    </xf>
    <xf numFmtId="0" fontId="7" fillId="5" borderId="3" xfId="22" applyFont="1" applyFill="1" applyBorder="1" applyAlignment="1">
      <alignment wrapText="1"/>
      <protection/>
    </xf>
    <xf numFmtId="0" fontId="7" fillId="5" borderId="0" xfId="22" applyFont="1" applyFill="1" applyAlignment="1">
      <alignment horizontal="center" wrapText="1"/>
      <protection/>
    </xf>
    <xf numFmtId="0" fontId="7" fillId="5" borderId="0" xfId="22" applyFont="1" applyFill="1" applyAlignment="1">
      <alignment wrapText="1"/>
      <protection/>
    </xf>
    <xf numFmtId="0" fontId="12" fillId="6" borderId="1" xfId="22" applyFont="1" applyFill="1" applyBorder="1" applyAlignment="1">
      <alignment horizontal="center" wrapText="1"/>
      <protection/>
    </xf>
    <xf numFmtId="0" fontId="7" fillId="6" borderId="12" xfId="22" applyFont="1" applyFill="1" applyBorder="1" applyAlignment="1">
      <alignment horizontal="center" wrapText="1"/>
      <protection/>
    </xf>
    <xf numFmtId="0" fontId="7" fillId="6" borderId="0" xfId="22" applyFont="1" applyFill="1" applyAlignment="1">
      <alignment horizontal="center" wrapText="1"/>
      <protection/>
    </xf>
    <xf numFmtId="0" fontId="14" fillId="6" borderId="1" xfId="0" applyNumberFormat="1" applyFont="1" applyFill="1" applyBorder="1" applyAlignment="1">
      <alignment horizontal="center" wrapText="1"/>
    </xf>
    <xf numFmtId="0" fontId="14" fillId="6" borderId="1" xfId="22" applyFont="1" applyFill="1" applyBorder="1" applyAlignment="1">
      <alignment horizontal="center" wrapText="1"/>
      <protection/>
    </xf>
    <xf numFmtId="2" fontId="14" fillId="6" borderId="1" xfId="0" applyNumberFormat="1" applyFont="1" applyFill="1" applyBorder="1" applyAlignment="1">
      <alignment horizontal="center" wrapText="1"/>
    </xf>
    <xf numFmtId="2" fontId="7" fillId="6" borderId="12" xfId="22" applyNumberFormat="1" applyFont="1" applyFill="1" applyBorder="1" applyAlignment="1">
      <alignment horizontal="center" wrapText="1"/>
      <protection/>
    </xf>
    <xf numFmtId="0" fontId="11" fillId="0" borderId="2" xfId="0" applyFont="1" applyFill="1" applyBorder="1" applyAlignment="1">
      <alignment horizontal="left" vertical="center"/>
    </xf>
    <xf numFmtId="0" fontId="12" fillId="0" borderId="7" xfId="0" applyFont="1" applyFill="1" applyBorder="1" applyAlignment="1">
      <alignment horizontal="left" wrapText="1" indent="1"/>
    </xf>
    <xf numFmtId="0" fontId="12" fillId="7" borderId="8" xfId="0" applyFont="1" applyFill="1" applyBorder="1" applyAlignment="1">
      <alignment horizontal="center" wrapText="1"/>
    </xf>
    <xf numFmtId="0" fontId="11" fillId="0" borderId="15" xfId="0" applyFont="1" applyBorder="1" applyAlignment="1">
      <alignment/>
    </xf>
    <xf numFmtId="0" fontId="12" fillId="0" borderId="8" xfId="0" applyFont="1" applyFill="1" applyBorder="1" applyAlignment="1">
      <alignment/>
    </xf>
    <xf numFmtId="0" fontId="12" fillId="8" borderId="7" xfId="0" applyFont="1" applyFill="1" applyBorder="1" applyAlignment="1">
      <alignment horizontal="center" wrapText="1"/>
    </xf>
    <xf numFmtId="0" fontId="12" fillId="7" borderId="1" xfId="0" applyFont="1" applyFill="1" applyBorder="1" applyAlignment="1">
      <alignment horizontal="center" wrapText="1"/>
    </xf>
    <xf numFmtId="165" fontId="7" fillId="2" borderId="16" xfId="22" applyNumberFormat="1" applyFont="1" applyFill="1" applyBorder="1" applyAlignment="1">
      <alignment horizontal="center"/>
      <protection/>
    </xf>
    <xf numFmtId="165" fontId="7" fillId="2" borderId="12" xfId="22" applyNumberFormat="1" applyFont="1" applyFill="1" applyBorder="1" applyAlignment="1">
      <alignment horizontal="center"/>
      <protection/>
    </xf>
    <xf numFmtId="165" fontId="7" fillId="2" borderId="17" xfId="22" applyNumberFormat="1" applyFont="1" applyFill="1" applyBorder="1" applyAlignment="1">
      <alignment horizontal="center"/>
      <protection/>
    </xf>
    <xf numFmtId="0" fontId="13" fillId="3" borderId="18" xfId="0" applyFont="1" applyFill="1" applyBorder="1" applyAlignment="1">
      <alignment horizontal="center"/>
    </xf>
    <xf numFmtId="0" fontId="21" fillId="0" borderId="0" xfId="0" applyFont="1" applyBorder="1" applyAlignment="1">
      <alignment/>
    </xf>
    <xf numFmtId="0" fontId="13" fillId="2" borderId="19" xfId="22" applyFont="1" applyFill="1" applyBorder="1" applyAlignment="1">
      <alignment horizontal="center" wrapText="1"/>
      <protection/>
    </xf>
    <xf numFmtId="0" fontId="13" fillId="2" borderId="20" xfId="22" applyFont="1" applyFill="1" applyBorder="1" applyAlignment="1">
      <alignment horizontal="center" wrapText="1"/>
      <protection/>
    </xf>
    <xf numFmtId="0" fontId="13" fillId="2" borderId="9" xfId="22" applyFont="1" applyFill="1" applyBorder="1" applyAlignment="1">
      <alignment horizontal="center" wrapText="1"/>
      <protection/>
    </xf>
    <xf numFmtId="14" fontId="13" fillId="2" borderId="9" xfId="22" applyNumberFormat="1" applyFont="1" applyFill="1" applyBorder="1" applyAlignment="1">
      <alignment horizontal="center" wrapText="1"/>
      <protection/>
    </xf>
    <xf numFmtId="0" fontId="13" fillId="2" borderId="9" xfId="22" applyNumberFormat="1" applyFont="1" applyFill="1" applyBorder="1" applyAlignment="1">
      <alignment horizontal="center" wrapText="1"/>
      <protection/>
    </xf>
    <xf numFmtId="0" fontId="13" fillId="6" borderId="9" xfId="22" applyFont="1" applyFill="1" applyBorder="1" applyAlignment="1">
      <alignment horizontal="center" wrapText="1"/>
      <protection/>
    </xf>
    <xf numFmtId="2" fontId="13" fillId="6" borderId="9" xfId="22" applyNumberFormat="1" applyFont="1" applyFill="1" applyBorder="1" applyAlignment="1">
      <alignment horizontal="center" wrapText="1"/>
      <protection/>
    </xf>
    <xf numFmtId="165" fontId="13" fillId="2" borderId="21" xfId="22" applyNumberFormat="1" applyFont="1" applyFill="1" applyBorder="1" applyAlignment="1">
      <alignment horizontal="center"/>
      <protection/>
    </xf>
    <xf numFmtId="165" fontId="13" fillId="2" borderId="9" xfId="22" applyNumberFormat="1" applyFont="1" applyFill="1" applyBorder="1" applyAlignment="1">
      <alignment horizontal="center"/>
      <protection/>
    </xf>
    <xf numFmtId="165" fontId="13" fillId="2" borderId="22" xfId="22" applyNumberFormat="1" applyFont="1" applyFill="1" applyBorder="1" applyAlignment="1">
      <alignment horizontal="center"/>
      <protection/>
    </xf>
    <xf numFmtId="14" fontId="13" fillId="0" borderId="23" xfId="0" applyNumberFormat="1" applyFont="1" applyFill="1" applyBorder="1" applyAlignment="1" quotePrefix="1">
      <alignment/>
    </xf>
    <xf numFmtId="0" fontId="13" fillId="0" borderId="24" xfId="0" applyNumberFormat="1" applyFont="1" applyFill="1" applyBorder="1" applyAlignment="1">
      <alignment/>
    </xf>
    <xf numFmtId="0" fontId="13" fillId="0" borderId="25" xfId="0" applyFont="1" applyBorder="1" applyAlignment="1">
      <alignment horizontal="center"/>
    </xf>
    <xf numFmtId="0" fontId="13" fillId="0" borderId="25" xfId="0" applyFont="1" applyFill="1" applyBorder="1" applyAlignment="1">
      <alignment horizontal="center"/>
    </xf>
    <xf numFmtId="0" fontId="13" fillId="0" borderId="25" xfId="0" applyNumberFormat="1" applyFont="1" applyFill="1" applyBorder="1" applyAlignment="1" quotePrefix="1">
      <alignment horizontal="center"/>
    </xf>
    <xf numFmtId="0" fontId="13" fillId="0" borderId="25" xfId="0" applyNumberFormat="1" applyFont="1" applyFill="1" applyBorder="1" applyAlignment="1">
      <alignment horizontal="center"/>
    </xf>
    <xf numFmtId="0" fontId="13" fillId="0" borderId="25" xfId="21" applyFont="1" applyBorder="1" applyAlignment="1">
      <alignment horizontal="center" wrapText="1"/>
      <protection/>
    </xf>
    <xf numFmtId="0" fontId="13" fillId="0" borderId="23" xfId="0" applyNumberFormat="1" applyFont="1" applyFill="1" applyBorder="1" applyAlignment="1">
      <alignment horizontal="center"/>
    </xf>
    <xf numFmtId="0" fontId="13" fillId="0" borderId="23" xfId="0" applyFont="1" applyFill="1" applyBorder="1" applyAlignment="1">
      <alignment horizontal="center"/>
    </xf>
    <xf numFmtId="0" fontId="13" fillId="2" borderId="18" xfId="0" applyFont="1" applyFill="1" applyBorder="1" applyAlignment="1">
      <alignment horizontal="center"/>
    </xf>
    <xf numFmtId="0" fontId="13" fillId="2" borderId="23" xfId="0" applyFont="1" applyFill="1" applyBorder="1" applyAlignment="1">
      <alignment horizontal="center"/>
    </xf>
    <xf numFmtId="0" fontId="18" fillId="0" borderId="26" xfId="0" applyNumberFormat="1" applyFont="1" applyFill="1" applyBorder="1" applyAlignment="1" quotePrefix="1">
      <alignment/>
    </xf>
    <xf numFmtId="0" fontId="18" fillId="0" borderId="27" xfId="0" applyNumberFormat="1" applyFont="1" applyFill="1" applyBorder="1" applyAlignment="1" quotePrefix="1">
      <alignment/>
    </xf>
    <xf numFmtId="0" fontId="18" fillId="0" borderId="28" xfId="0" applyFont="1" applyBorder="1" applyAlignment="1">
      <alignment horizontal="center"/>
    </xf>
    <xf numFmtId="0" fontId="18" fillId="0" borderId="28" xfId="0" applyFont="1" applyFill="1" applyBorder="1" applyAlignment="1">
      <alignment horizontal="center"/>
    </xf>
    <xf numFmtId="0" fontId="18" fillId="0" borderId="28" xfId="0" applyNumberFormat="1" applyFont="1" applyFill="1" applyBorder="1" applyAlignment="1" quotePrefix="1">
      <alignment horizontal="center"/>
    </xf>
    <xf numFmtId="0" fontId="18" fillId="0" borderId="28" xfId="0" applyNumberFormat="1" applyFont="1" applyFill="1" applyBorder="1" applyAlignment="1">
      <alignment horizontal="center"/>
    </xf>
    <xf numFmtId="0" fontId="18" fillId="0" borderId="28" xfId="21" applyFont="1" applyBorder="1" applyAlignment="1">
      <alignment horizontal="center" wrapText="1"/>
      <protection/>
    </xf>
    <xf numFmtId="0" fontId="18" fillId="0" borderId="26" xfId="0" applyNumberFormat="1" applyFont="1" applyFill="1" applyBorder="1" applyAlignment="1">
      <alignment horizontal="center"/>
    </xf>
    <xf numFmtId="0" fontId="18" fillId="0" borderId="26" xfId="0" applyFont="1" applyFill="1" applyBorder="1" applyAlignment="1">
      <alignment horizontal="center"/>
    </xf>
    <xf numFmtId="0" fontId="18" fillId="2" borderId="29" xfId="0" applyFont="1" applyFill="1" applyBorder="1" applyAlignment="1">
      <alignment horizontal="center"/>
    </xf>
    <xf numFmtId="0" fontId="18" fillId="3" borderId="29" xfId="0" applyFont="1" applyFill="1" applyBorder="1" applyAlignment="1">
      <alignment horizontal="center"/>
    </xf>
    <xf numFmtId="0" fontId="18" fillId="2" borderId="26" xfId="0" applyFont="1" applyFill="1" applyBorder="1" applyAlignment="1">
      <alignment horizontal="center"/>
    </xf>
    <xf numFmtId="0" fontId="18" fillId="0" borderId="26" xfId="0" applyFont="1" applyBorder="1" applyAlignment="1">
      <alignment horizontal="center" wrapText="1"/>
    </xf>
    <xf numFmtId="0" fontId="18" fillId="0" borderId="27" xfId="0" applyFont="1" applyBorder="1" applyAlignment="1">
      <alignment horizontal="center" wrapText="1"/>
    </xf>
    <xf numFmtId="0" fontId="22" fillId="0" borderId="26" xfId="0" applyFont="1" applyBorder="1" applyAlignment="1">
      <alignment horizontal="center"/>
    </xf>
    <xf numFmtId="0" fontId="22" fillId="0" borderId="28" xfId="0" applyFont="1" applyBorder="1" applyAlignment="1">
      <alignment horizontal="center"/>
    </xf>
    <xf numFmtId="0" fontId="23" fillId="0" borderId="28" xfId="0" applyFont="1" applyFill="1" applyBorder="1" applyAlignment="1">
      <alignment horizontal="center"/>
    </xf>
    <xf numFmtId="0" fontId="23" fillId="0" borderId="28" xfId="0" applyFont="1" applyBorder="1" applyAlignment="1">
      <alignment horizontal="center"/>
    </xf>
    <xf numFmtId="0" fontId="23" fillId="0" borderId="26" xfId="0" applyFont="1" applyBorder="1" applyAlignment="1">
      <alignment horizontal="center"/>
    </xf>
    <xf numFmtId="0" fontId="0" fillId="0" borderId="30" xfId="0" applyBorder="1" applyAlignment="1">
      <alignment/>
    </xf>
    <xf numFmtId="0" fontId="0" fillId="0" borderId="2" xfId="0" applyBorder="1" applyAlignment="1">
      <alignment/>
    </xf>
    <xf numFmtId="0" fontId="0" fillId="0" borderId="3" xfId="0" applyBorder="1" applyAlignment="1">
      <alignment/>
    </xf>
    <xf numFmtId="0" fontId="11" fillId="0" borderId="2" xfId="0" applyFont="1" applyBorder="1" applyAlignment="1">
      <alignment horizontal="left" indent="2"/>
    </xf>
    <xf numFmtId="0" fontId="0" fillId="0" borderId="4" xfId="0" applyBorder="1" applyAlignment="1">
      <alignment/>
    </xf>
    <xf numFmtId="0" fontId="0" fillId="0" borderId="6" xfId="0" applyBorder="1" applyAlignment="1">
      <alignment/>
    </xf>
    <xf numFmtId="0" fontId="8" fillId="0" borderId="3" xfId="0" applyFont="1" applyBorder="1" applyAlignment="1">
      <alignment/>
    </xf>
    <xf numFmtId="0" fontId="8" fillId="0" borderId="2" xfId="0" applyFont="1" applyBorder="1" applyAlignment="1">
      <alignment/>
    </xf>
    <xf numFmtId="0" fontId="11" fillId="0" borderId="2" xfId="0" applyFont="1" applyBorder="1" applyAlignment="1">
      <alignment horizontal="left" vertical="center" wrapText="1"/>
    </xf>
    <xf numFmtId="0" fontId="11" fillId="0" borderId="3" xfId="0" applyFont="1" applyBorder="1" applyAlignment="1">
      <alignment horizontal="left" wrapText="1"/>
    </xf>
    <xf numFmtId="0" fontId="11" fillId="0" borderId="3" xfId="0" applyFont="1" applyFill="1" applyBorder="1" applyAlignment="1">
      <alignment horizontal="left" wrapText="1"/>
    </xf>
    <xf numFmtId="0" fontId="11" fillId="0" borderId="3" xfId="0" applyFont="1" applyBorder="1" applyAlignment="1">
      <alignment horizontal="left"/>
    </xf>
    <xf numFmtId="0" fontId="11" fillId="0" borderId="6" xfId="0" applyFont="1" applyBorder="1" applyAlignment="1">
      <alignment horizontal="left" vertical="center"/>
    </xf>
    <xf numFmtId="49" fontId="11" fillId="0" borderId="3" xfId="0" applyNumberFormat="1" applyFont="1" applyBorder="1" applyAlignment="1" applyProtection="1">
      <alignment wrapText="1" readingOrder="1"/>
      <protection locked="0"/>
    </xf>
    <xf numFmtId="0" fontId="13" fillId="2" borderId="31" xfId="22" applyFont="1" applyFill="1" applyBorder="1" applyAlignment="1">
      <alignment horizontal="center" wrapText="1"/>
      <protection/>
    </xf>
    <xf numFmtId="0" fontId="7" fillId="0" borderId="0" xfId="0" applyFont="1" applyFill="1" applyBorder="1" applyAlignment="1">
      <alignment/>
    </xf>
    <xf numFmtId="0" fontId="7" fillId="0" borderId="7" xfId="0" applyFont="1" applyFill="1" applyBorder="1" applyAlignment="1">
      <alignment/>
    </xf>
    <xf numFmtId="0" fontId="6" fillId="0" borderId="0" xfId="0" applyFont="1" applyFill="1" applyBorder="1" applyAlignment="1">
      <alignment/>
    </xf>
    <xf numFmtId="1" fontId="13" fillId="0" borderId="23" xfId="0" applyNumberFormat="1" applyFont="1" applyFill="1" applyBorder="1" applyAlignment="1">
      <alignment horizontal="center" wrapText="1"/>
    </xf>
    <xf numFmtId="2" fontId="13" fillId="8" borderId="18" xfId="0" applyNumberFormat="1" applyFont="1" applyFill="1" applyBorder="1" applyAlignment="1">
      <alignment horizontal="center" wrapText="1"/>
    </xf>
    <xf numFmtId="165" fontId="13" fillId="7" borderId="23" xfId="0" applyNumberFormat="1" applyFont="1" applyFill="1" applyBorder="1" applyAlignment="1">
      <alignment horizontal="center"/>
    </xf>
    <xf numFmtId="165" fontId="13" fillId="0" borderId="23" xfId="0" applyNumberFormat="1" applyFont="1" applyFill="1" applyBorder="1" applyAlignment="1">
      <alignment horizontal="center"/>
    </xf>
    <xf numFmtId="165" fontId="13" fillId="0" borderId="24" xfId="0" applyNumberFormat="1" applyFont="1" applyFill="1" applyBorder="1" applyAlignment="1">
      <alignment horizontal="center"/>
    </xf>
    <xf numFmtId="165" fontId="13" fillId="7" borderId="24" xfId="0" applyNumberFormat="1" applyFont="1" applyFill="1" applyBorder="1" applyAlignment="1">
      <alignment horizontal="center"/>
    </xf>
    <xf numFmtId="0" fontId="13" fillId="0" borderId="24" xfId="0" applyFont="1" applyFill="1" applyBorder="1" applyAlignment="1">
      <alignment horizontal="center"/>
    </xf>
    <xf numFmtId="2" fontId="18" fillId="8" borderId="29" xfId="0" applyNumberFormat="1" applyFont="1" applyFill="1" applyBorder="1" applyAlignment="1">
      <alignment horizontal="center" wrapText="1"/>
    </xf>
    <xf numFmtId="165" fontId="18" fillId="7" borderId="26" xfId="0" applyNumberFormat="1" applyFont="1" applyFill="1" applyBorder="1" applyAlignment="1">
      <alignment horizontal="center"/>
    </xf>
    <xf numFmtId="165" fontId="18" fillId="0" borderId="26" xfId="0" applyNumberFormat="1" applyFont="1" applyFill="1" applyBorder="1" applyAlignment="1">
      <alignment horizontal="center"/>
    </xf>
    <xf numFmtId="165" fontId="18" fillId="0" borderId="27" xfId="0" applyNumberFormat="1" applyFont="1" applyFill="1" applyBorder="1" applyAlignment="1">
      <alignment horizontal="center"/>
    </xf>
    <xf numFmtId="165" fontId="18" fillId="7" borderId="27" xfId="0" applyNumberFormat="1" applyFont="1" applyFill="1" applyBorder="1" applyAlignment="1">
      <alignment horizontal="center"/>
    </xf>
    <xf numFmtId="0" fontId="13" fillId="0" borderId="27" xfId="0" applyFont="1" applyFill="1" applyBorder="1" applyAlignment="1">
      <alignment horizontal="center"/>
    </xf>
    <xf numFmtId="0" fontId="18" fillId="0" borderId="26" xfId="0" applyFont="1" applyFill="1" applyBorder="1" applyAlignment="1">
      <alignment/>
    </xf>
    <xf numFmtId="0" fontId="18" fillId="0" borderId="28" xfId="0" applyFont="1" applyFill="1" applyBorder="1" applyAlignment="1">
      <alignment/>
    </xf>
    <xf numFmtId="0" fontId="6" fillId="0" borderId="27" xfId="0" applyFont="1" applyFill="1" applyBorder="1" applyAlignment="1">
      <alignment/>
    </xf>
    <xf numFmtId="0" fontId="7" fillId="0" borderId="2" xfId="0" applyFont="1" applyFill="1" applyBorder="1" applyAlignment="1">
      <alignment/>
    </xf>
    <xf numFmtId="14" fontId="13" fillId="0" borderId="26" xfId="0" applyNumberFormat="1" applyFont="1" applyFill="1" applyBorder="1" applyAlignment="1">
      <alignment/>
    </xf>
    <xf numFmtId="0" fontId="13" fillId="0" borderId="27" xfId="0" applyNumberFormat="1" applyFont="1" applyFill="1" applyBorder="1" applyAlignment="1">
      <alignment/>
    </xf>
    <xf numFmtId="0" fontId="13" fillId="0" borderId="28" xfId="0" applyFont="1" applyBorder="1" applyAlignment="1">
      <alignment horizontal="center"/>
    </xf>
    <xf numFmtId="0" fontId="13" fillId="0" borderId="28" xfId="0" applyFont="1" applyFill="1" applyBorder="1" applyAlignment="1">
      <alignment horizontal="center"/>
    </xf>
    <xf numFmtId="0" fontId="13" fillId="0" borderId="28" xfId="0" applyNumberFormat="1" applyFont="1" applyFill="1" applyBorder="1" applyAlignment="1" quotePrefix="1">
      <alignment horizontal="center"/>
    </xf>
    <xf numFmtId="0" fontId="13" fillId="0" borderId="28" xfId="0" applyNumberFormat="1" applyFont="1" applyFill="1" applyBorder="1" applyAlignment="1">
      <alignment horizontal="center"/>
    </xf>
    <xf numFmtId="0" fontId="13" fillId="0" borderId="28" xfId="21" applyFont="1" applyBorder="1" applyAlignment="1">
      <alignment horizontal="center" wrapText="1"/>
      <protection/>
    </xf>
    <xf numFmtId="0" fontId="13" fillId="0" borderId="26" xfId="0" applyNumberFormat="1" applyFont="1" applyFill="1" applyBorder="1" applyAlignment="1">
      <alignment horizontal="center"/>
    </xf>
    <xf numFmtId="0" fontId="13" fillId="0" borderId="26" xfId="0" applyFont="1" applyFill="1" applyBorder="1" applyAlignment="1">
      <alignment horizontal="center"/>
    </xf>
    <xf numFmtId="0" fontId="13" fillId="2" borderId="29" xfId="0" applyFont="1" applyFill="1" applyBorder="1" applyAlignment="1">
      <alignment horizontal="center"/>
    </xf>
    <xf numFmtId="0" fontId="13" fillId="3" borderId="29" xfId="0" applyFont="1" applyFill="1" applyBorder="1" applyAlignment="1">
      <alignment horizontal="center"/>
    </xf>
    <xf numFmtId="0" fontId="13" fillId="2" borderId="26" xfId="0" applyFont="1" applyFill="1" applyBorder="1" applyAlignment="1">
      <alignment horizontal="center"/>
    </xf>
    <xf numFmtId="2" fontId="13" fillId="8" borderId="29" xfId="0" applyNumberFormat="1" applyFont="1" applyFill="1" applyBorder="1" applyAlignment="1">
      <alignment horizontal="center" wrapText="1"/>
    </xf>
    <xf numFmtId="165" fontId="13" fillId="7" borderId="26" xfId="0" applyNumberFormat="1" applyFont="1" applyFill="1" applyBorder="1" applyAlignment="1">
      <alignment horizontal="center"/>
    </xf>
    <xf numFmtId="165" fontId="13" fillId="0" borderId="26" xfId="0" applyNumberFormat="1" applyFont="1" applyFill="1" applyBorder="1" applyAlignment="1">
      <alignment horizontal="center"/>
    </xf>
    <xf numFmtId="165" fontId="13" fillId="0" borderId="27" xfId="0" applyNumberFormat="1" applyFont="1" applyFill="1" applyBorder="1" applyAlignment="1">
      <alignment horizontal="center"/>
    </xf>
    <xf numFmtId="165" fontId="13" fillId="7" borderId="27" xfId="0" applyNumberFormat="1" applyFont="1" applyFill="1" applyBorder="1" applyAlignment="1">
      <alignment horizontal="center"/>
    </xf>
    <xf numFmtId="0" fontId="13" fillId="0" borderId="25" xfId="0" applyFont="1" applyFill="1" applyBorder="1" applyAlignment="1">
      <alignment horizontal="center" wrapText="1"/>
    </xf>
    <xf numFmtId="0" fontId="13" fillId="2" borderId="10" xfId="22" applyFont="1" applyFill="1" applyBorder="1" applyAlignment="1">
      <alignment horizontal="center" wrapText="1"/>
      <protection/>
    </xf>
    <xf numFmtId="0" fontId="13" fillId="2" borderId="11" xfId="22" applyFont="1" applyFill="1" applyBorder="1" applyAlignment="1">
      <alignment horizontal="center" wrapText="1"/>
      <protection/>
    </xf>
    <xf numFmtId="0" fontId="13" fillId="2" borderId="12" xfId="22" applyFont="1" applyFill="1" applyBorder="1" applyAlignment="1">
      <alignment horizontal="center" wrapText="1"/>
      <protection/>
    </xf>
    <xf numFmtId="0" fontId="13" fillId="2" borderId="12" xfId="22" applyNumberFormat="1" applyFont="1" applyFill="1" applyBorder="1" applyAlignment="1">
      <alignment horizontal="center" wrapText="1"/>
      <protection/>
    </xf>
    <xf numFmtId="0" fontId="13" fillId="6" borderId="12" xfId="22" applyFont="1" applyFill="1" applyBorder="1" applyAlignment="1">
      <alignment horizontal="center" wrapText="1"/>
      <protection/>
    </xf>
    <xf numFmtId="2" fontId="13" fillId="6" borderId="12" xfId="22" applyNumberFormat="1" applyFont="1" applyFill="1" applyBorder="1" applyAlignment="1">
      <alignment horizontal="center" wrapText="1"/>
      <protection/>
    </xf>
    <xf numFmtId="165" fontId="13" fillId="2" borderId="16" xfId="22" applyNumberFormat="1" applyFont="1" applyFill="1" applyBorder="1" applyAlignment="1">
      <alignment horizontal="center"/>
      <protection/>
    </xf>
    <xf numFmtId="165" fontId="13" fillId="2" borderId="12" xfId="22" applyNumberFormat="1" applyFont="1" applyFill="1" applyBorder="1" applyAlignment="1">
      <alignment horizontal="center"/>
      <protection/>
    </xf>
    <xf numFmtId="165" fontId="13" fillId="2" borderId="17" xfId="22" applyNumberFormat="1" applyFont="1" applyFill="1" applyBorder="1" applyAlignment="1">
      <alignment horizontal="center"/>
      <protection/>
    </xf>
    <xf numFmtId="0" fontId="13" fillId="0" borderId="0" xfId="22" applyFont="1" applyFill="1" applyBorder="1">
      <alignment/>
      <protection/>
    </xf>
    <xf numFmtId="0" fontId="13" fillId="0" borderId="0" xfId="22" applyFont="1" applyBorder="1">
      <alignment/>
      <protection/>
    </xf>
    <xf numFmtId="0" fontId="12" fillId="0" borderId="13" xfId="0" applyFont="1" applyFill="1" applyBorder="1" applyAlignment="1">
      <alignment/>
    </xf>
    <xf numFmtId="0" fontId="7" fillId="0" borderId="13" xfId="0" applyFont="1" applyFill="1" applyBorder="1" applyAlignment="1">
      <alignment/>
    </xf>
    <xf numFmtId="0" fontId="6" fillId="0" borderId="13" xfId="0" applyFont="1" applyFill="1" applyBorder="1" applyAlignment="1">
      <alignment/>
    </xf>
    <xf numFmtId="0" fontId="18" fillId="2" borderId="9" xfId="22" applyFont="1" applyFill="1" applyBorder="1" applyAlignment="1">
      <alignment horizontal="center" wrapText="1"/>
      <protection/>
    </xf>
    <xf numFmtId="0" fontId="18" fillId="2" borderId="12" xfId="22" applyFont="1" applyFill="1" applyBorder="1" applyAlignment="1">
      <alignment horizontal="center" wrapText="1"/>
      <protection/>
    </xf>
    <xf numFmtId="0" fontId="18" fillId="2" borderId="12" xfId="22" applyNumberFormat="1" applyFont="1" applyFill="1" applyBorder="1" applyAlignment="1">
      <alignment horizontal="center" wrapText="1"/>
      <protection/>
    </xf>
    <xf numFmtId="0" fontId="11" fillId="0" borderId="32" xfId="0" applyFont="1" applyBorder="1" applyAlignment="1">
      <alignment horizontal="justify" wrapText="1"/>
    </xf>
    <xf numFmtId="0" fontId="0" fillId="0" borderId="33" xfId="0" applyBorder="1" applyAlignment="1">
      <alignment horizontal="justify" wrapText="1"/>
    </xf>
    <xf numFmtId="0" fontId="12" fillId="0" borderId="8" xfId="0" applyFont="1" applyBorder="1" applyAlignment="1">
      <alignment horizontal="left"/>
    </xf>
    <xf numFmtId="0" fontId="12" fillId="0" borderId="13" xfId="0" applyFont="1" applyBorder="1" applyAlignment="1">
      <alignment horizontal="left"/>
    </xf>
    <xf numFmtId="0" fontId="11" fillId="0" borderId="15" xfId="0" applyFont="1" applyBorder="1" applyAlignment="1">
      <alignment horizontal="center"/>
    </xf>
    <xf numFmtId="0" fontId="0" fillId="0" borderId="30"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Plot Master, Project Metadata_Aug1" xfId="21"/>
    <cellStyle name="Normal_Project, Plot Master Metadata_Aug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kywills\Local%20Settings\Temporary%20Internet%20Files\OLK38\Soil%20Sample%20DB(core_ovendry%20full%20sample)_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oject_info"/>
      <sheetName val="data_entry_bulk_density"/>
      <sheetName val="calc_bulk_density"/>
      <sheetName val="Output_List&amp;bulk_densit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L30"/>
  <sheetViews>
    <sheetView tabSelected="1" workbookViewId="0" topLeftCell="A13">
      <selection activeCell="E17" sqref="E17"/>
    </sheetView>
  </sheetViews>
  <sheetFormatPr defaultColWidth="9.140625" defaultRowHeight="12.75"/>
  <cols>
    <col min="1" max="1" width="2.57421875" style="0" customWidth="1"/>
    <col min="2" max="2" width="28.57421875" style="0" customWidth="1"/>
    <col min="3" max="3" width="89.7109375" style="0" customWidth="1"/>
    <col min="4" max="4" width="2.421875" style="0" customWidth="1"/>
  </cols>
  <sheetData>
    <row r="2" spans="2:3" s="7" customFormat="1" ht="22.5" customHeight="1" thickBot="1">
      <c r="B2" s="215" t="s">
        <v>102</v>
      </c>
      <c r="C2" s="216"/>
    </row>
    <row r="3" spans="2:12" s="6" customFormat="1" ht="39" customHeight="1">
      <c r="B3" s="211" t="s">
        <v>95</v>
      </c>
      <c r="C3" s="212"/>
      <c r="D3" s="7"/>
      <c r="E3" s="7"/>
      <c r="F3" s="7"/>
      <c r="G3" s="7"/>
      <c r="H3" s="7"/>
      <c r="I3" s="7"/>
      <c r="J3" s="7"/>
      <c r="K3" s="7"/>
      <c r="L3" s="7"/>
    </row>
    <row r="4" spans="2:3" s="6" customFormat="1" ht="22.5" customHeight="1">
      <c r="B4" s="62" t="s">
        <v>8</v>
      </c>
      <c r="C4" s="147"/>
    </row>
    <row r="5" spans="2:3" s="6" customFormat="1" ht="22.5" customHeight="1">
      <c r="B5" s="62" t="s">
        <v>9</v>
      </c>
      <c r="C5" s="147"/>
    </row>
    <row r="6" spans="2:3" s="6" customFormat="1" ht="22.5" customHeight="1">
      <c r="B6" s="62" t="s">
        <v>103</v>
      </c>
      <c r="C6" s="147"/>
    </row>
    <row r="7" spans="2:3" s="6" customFormat="1" ht="22.5" customHeight="1">
      <c r="B7" s="148"/>
      <c r="C7" s="147"/>
    </row>
    <row r="8" spans="2:3" ht="12.75">
      <c r="B8" s="62"/>
      <c r="C8" s="63"/>
    </row>
    <row r="9" spans="2:3" ht="12.75">
      <c r="B9" s="64" t="s">
        <v>51</v>
      </c>
      <c r="C9" s="150" t="s">
        <v>52</v>
      </c>
    </row>
    <row r="10" spans="2:3" ht="12.75">
      <c r="B10" s="64"/>
      <c r="C10" s="150"/>
    </row>
    <row r="11" spans="2:3" ht="59.25" customHeight="1">
      <c r="B11" s="149" t="s">
        <v>97</v>
      </c>
      <c r="C11" s="150" t="s">
        <v>104</v>
      </c>
    </row>
    <row r="12" spans="2:3" ht="24.75" customHeight="1">
      <c r="B12" s="65"/>
      <c r="C12" s="152" t="s">
        <v>93</v>
      </c>
    </row>
    <row r="13" spans="2:3" ht="14.25">
      <c r="B13" s="65"/>
      <c r="C13" s="152" t="s">
        <v>54</v>
      </c>
    </row>
    <row r="14" spans="2:3" ht="17.25" customHeight="1">
      <c r="B14" s="65"/>
      <c r="C14" s="152" t="s">
        <v>53</v>
      </c>
    </row>
    <row r="15" spans="2:3" ht="12.75">
      <c r="B15" s="65"/>
      <c r="C15" s="152" t="s">
        <v>94</v>
      </c>
    </row>
    <row r="16" spans="2:3" ht="34.5" customHeight="1">
      <c r="B16" s="65"/>
      <c r="C16" s="150" t="s">
        <v>98</v>
      </c>
    </row>
    <row r="17" spans="2:3" ht="27.75" customHeight="1">
      <c r="B17" s="65"/>
      <c r="C17" s="154" t="s">
        <v>99</v>
      </c>
    </row>
    <row r="18" spans="2:3" ht="24.75" customHeight="1">
      <c r="B18" s="65"/>
      <c r="C18" s="151" t="s">
        <v>100</v>
      </c>
    </row>
    <row r="19" spans="2:3" ht="26.25" customHeight="1">
      <c r="B19" s="65"/>
      <c r="C19" s="150" t="s">
        <v>101</v>
      </c>
    </row>
    <row r="20" spans="2:3" ht="51" customHeight="1">
      <c r="B20" s="89" t="s">
        <v>96</v>
      </c>
      <c r="C20" s="151" t="s">
        <v>64</v>
      </c>
    </row>
    <row r="21" spans="2:3" ht="34.5" customHeight="1">
      <c r="B21" s="65"/>
      <c r="C21" s="150" t="s">
        <v>105</v>
      </c>
    </row>
    <row r="22" spans="2:3" ht="12.75">
      <c r="B22" s="66"/>
      <c r="C22" s="153"/>
    </row>
    <row r="23" spans="2:3" ht="12.75">
      <c r="B23" s="61"/>
      <c r="C23" s="67"/>
    </row>
    <row r="24" spans="2:3" ht="13.5" thickBot="1">
      <c r="B24" s="92" t="s">
        <v>70</v>
      </c>
      <c r="C24" s="141"/>
    </row>
    <row r="25" spans="2:3" ht="7.5" customHeight="1">
      <c r="B25" s="142"/>
      <c r="C25" s="143"/>
    </row>
    <row r="26" spans="2:3" ht="14.25">
      <c r="B26" s="144" t="s">
        <v>72</v>
      </c>
      <c r="C26" s="143"/>
    </row>
    <row r="27" spans="2:3" ht="12.75">
      <c r="B27" s="144" t="s">
        <v>73</v>
      </c>
      <c r="C27" s="143"/>
    </row>
    <row r="28" spans="2:3" ht="12.75">
      <c r="B28" s="144" t="s">
        <v>74</v>
      </c>
      <c r="C28" s="143"/>
    </row>
    <row r="29" spans="2:3" ht="12.75">
      <c r="B29" s="144" t="s">
        <v>75</v>
      </c>
      <c r="C29" s="143"/>
    </row>
    <row r="30" spans="2:3" ht="12.75">
      <c r="B30" s="145"/>
      <c r="C30" s="146"/>
    </row>
  </sheetData>
  <mergeCells count="2">
    <mergeCell ref="B3:C3"/>
    <mergeCell ref="B2:C2"/>
  </mergeCells>
  <printOptions horizontalCentered="1"/>
  <pageMargins left="0.75" right="0.75" top="1" bottom="1" header="0.5" footer="0.5"/>
  <pageSetup fitToHeight="1" fitToWidth="1" horizontalDpi="600" verticalDpi="600" orientation="portrait" scale="75" r:id="rId1"/>
  <headerFooter alignWithMargins="0">
    <oddHeader>&amp;C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13"/>
  <sheetViews>
    <sheetView workbookViewId="0" topLeftCell="A1">
      <selection activeCell="L7" sqref="A1:L7"/>
    </sheetView>
  </sheetViews>
  <sheetFormatPr defaultColWidth="9.140625" defaultRowHeight="12.75"/>
  <cols>
    <col min="1" max="1" width="2.57421875" style="10" customWidth="1"/>
    <col min="2" max="2" width="10.140625" style="26" customWidth="1"/>
    <col min="3" max="3" width="7.8515625" style="26" customWidth="1"/>
    <col min="4" max="4" width="16.421875" style="26" bestFit="1" customWidth="1"/>
    <col min="5" max="9" width="8.140625" style="26" customWidth="1"/>
    <col min="10" max="10" width="12.7109375" style="10" customWidth="1"/>
    <col min="11" max="11" width="9.7109375" style="10" customWidth="1"/>
    <col min="12" max="12" width="2.28125" style="10" customWidth="1"/>
    <col min="13" max="13" width="9.7109375" style="10" customWidth="1"/>
    <col min="14" max="16384" width="9.7109375" style="15" customWidth="1"/>
  </cols>
  <sheetData>
    <row r="1" spans="2:11" s="8" customFormat="1" ht="46.5" customHeight="1">
      <c r="B1" s="9" t="s">
        <v>10</v>
      </c>
      <c r="C1" s="9" t="s">
        <v>11</v>
      </c>
      <c r="D1" s="9" t="s">
        <v>12</v>
      </c>
      <c r="E1" s="9" t="s">
        <v>13</v>
      </c>
      <c r="F1" s="9" t="s">
        <v>14</v>
      </c>
      <c r="G1" s="9" t="s">
        <v>15</v>
      </c>
      <c r="H1" s="9" t="s">
        <v>16</v>
      </c>
      <c r="I1" s="9" t="s">
        <v>17</v>
      </c>
      <c r="J1" s="9" t="s">
        <v>18</v>
      </c>
      <c r="K1" s="9" t="s">
        <v>19</v>
      </c>
    </row>
    <row r="2" spans="2:11" ht="33.75">
      <c r="B2" s="11" t="s">
        <v>78</v>
      </c>
      <c r="C2" s="12"/>
      <c r="D2" s="12" t="s">
        <v>79</v>
      </c>
      <c r="E2" s="12" t="s">
        <v>81</v>
      </c>
      <c r="F2" s="12" t="s">
        <v>83</v>
      </c>
      <c r="G2" s="12" t="s">
        <v>84</v>
      </c>
      <c r="H2" s="12" t="s">
        <v>0</v>
      </c>
      <c r="I2" s="12" t="s">
        <v>0</v>
      </c>
      <c r="J2" s="13"/>
      <c r="K2" s="14"/>
    </row>
    <row r="3" spans="1:13" s="18" customFormat="1" ht="33.75">
      <c r="A3" s="16"/>
      <c r="B3" s="11" t="s">
        <v>78</v>
      </c>
      <c r="C3" s="12"/>
      <c r="D3" s="12" t="s">
        <v>80</v>
      </c>
      <c r="E3" s="12" t="s">
        <v>82</v>
      </c>
      <c r="F3" s="12" t="s">
        <v>83</v>
      </c>
      <c r="G3" s="12" t="s">
        <v>84</v>
      </c>
      <c r="H3" s="12" t="s">
        <v>0</v>
      </c>
      <c r="I3" s="12" t="s">
        <v>0</v>
      </c>
      <c r="J3" s="13"/>
      <c r="K3" s="17"/>
      <c r="L3" s="16"/>
      <c r="M3" s="16"/>
    </row>
    <row r="4" spans="2:11" ht="11.25">
      <c r="B4" s="19"/>
      <c r="C4" s="20"/>
      <c r="D4" s="20"/>
      <c r="E4" s="20"/>
      <c r="F4" s="20"/>
      <c r="G4" s="20"/>
      <c r="H4" s="20"/>
      <c r="I4" s="20"/>
      <c r="J4" s="21"/>
      <c r="K4" s="14"/>
    </row>
    <row r="5" spans="2:11" ht="11.25">
      <c r="B5" s="22"/>
      <c r="C5" s="23"/>
      <c r="D5" s="23"/>
      <c r="E5" s="23"/>
      <c r="F5" s="23"/>
      <c r="G5" s="23"/>
      <c r="H5" s="23"/>
      <c r="I5" s="23"/>
      <c r="J5" s="24"/>
      <c r="K5" s="25"/>
    </row>
    <row r="7" ht="11.25">
      <c r="B7" s="15" t="s">
        <v>20</v>
      </c>
    </row>
    <row r="13" ht="11.25">
      <c r="O13" s="27"/>
    </row>
  </sheetData>
  <printOptions/>
  <pageMargins left="0.75" right="0.75" top="1" bottom="1" header="0.5" footer="0.5"/>
  <pageSetup fitToHeight="1" fitToWidth="1" horizontalDpi="600" verticalDpi="600" orientation="landscape" paperSize="5" r:id="rId1"/>
  <headerFooter alignWithMargins="0">
    <oddHeader>&amp;C
Project Information&amp;R&amp;Z&amp;F&amp;A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H909"/>
  <sheetViews>
    <sheetView workbookViewId="0" topLeftCell="P1">
      <selection activeCell="S5" sqref="S5"/>
    </sheetView>
  </sheetViews>
  <sheetFormatPr defaultColWidth="9.140625" defaultRowHeight="12.75"/>
  <cols>
    <col min="1" max="1" width="12.00390625" style="54" customWidth="1"/>
    <col min="2" max="2" width="12.421875" style="55" customWidth="1"/>
    <col min="3" max="3" width="12.140625" style="57" customWidth="1"/>
    <col min="4" max="4" width="8.421875" style="58" customWidth="1"/>
    <col min="5" max="5" width="9.421875" style="58" customWidth="1"/>
    <col min="6" max="6" width="8.421875" style="58" customWidth="1"/>
    <col min="7" max="7" width="7.7109375" style="58" customWidth="1"/>
    <col min="8" max="8" width="10.140625" style="1" customWidth="1"/>
    <col min="9" max="9" width="11.421875" style="1" customWidth="1"/>
    <col min="10" max="10" width="10.00390625" style="1" customWidth="1"/>
    <col min="11" max="11" width="8.7109375" style="1" customWidth="1"/>
    <col min="12" max="12" width="7.00390625" style="1" customWidth="1"/>
    <col min="13" max="13" width="13.421875" style="58" customWidth="1"/>
    <col min="14" max="14" width="9.8515625" style="58" customWidth="1"/>
    <col min="15" max="15" width="13.421875" style="60" customWidth="1"/>
    <col min="16" max="16" width="13.7109375" style="57" customWidth="1"/>
    <col min="17" max="17" width="9.57421875" style="58" customWidth="1"/>
    <col min="18" max="19" width="8.57421875" style="57" customWidth="1"/>
    <col min="20" max="20" width="19.421875" style="69" customWidth="1"/>
    <col min="21" max="22" width="10.00390625" style="156" customWidth="1"/>
    <col min="23" max="26" width="8.7109375" style="156" customWidth="1"/>
    <col min="27" max="27" width="8.7109375" style="175" customWidth="1"/>
    <col min="28" max="28" width="10.00390625" style="156" customWidth="1"/>
    <col min="29" max="29" width="13.140625" style="156" customWidth="1"/>
    <col min="30" max="31" width="10.00390625" style="156" customWidth="1"/>
    <col min="32" max="32" width="16.7109375" style="158" customWidth="1"/>
    <col min="33" max="33" width="2.28125" style="0" customWidth="1"/>
    <col min="34" max="34" width="8.7109375" style="0" customWidth="1"/>
  </cols>
  <sheetData>
    <row r="1" spans="1:32" ht="12.75">
      <c r="A1" s="48" t="s">
        <v>38</v>
      </c>
      <c r="B1" s="49"/>
      <c r="C1" s="50"/>
      <c r="D1" s="49"/>
      <c r="E1" s="51"/>
      <c r="F1" s="49"/>
      <c r="G1" s="49"/>
      <c r="H1" s="48" t="s">
        <v>39</v>
      </c>
      <c r="I1" s="51"/>
      <c r="J1" s="51"/>
      <c r="K1" s="51"/>
      <c r="L1" s="51"/>
      <c r="M1" s="213" t="s">
        <v>40</v>
      </c>
      <c r="N1" s="214"/>
      <c r="O1" s="50"/>
      <c r="P1" s="52" t="s">
        <v>58</v>
      </c>
      <c r="Q1" s="53"/>
      <c r="R1" s="50"/>
      <c r="S1" s="50"/>
      <c r="T1" s="68"/>
      <c r="U1" s="93" t="s">
        <v>65</v>
      </c>
      <c r="V1" s="205"/>
      <c r="W1" s="206"/>
      <c r="X1" s="206"/>
      <c r="Y1" s="206"/>
      <c r="Z1" s="206"/>
      <c r="AA1" s="157"/>
      <c r="AB1" s="93" t="s">
        <v>77</v>
      </c>
      <c r="AC1" s="206"/>
      <c r="AD1" s="206"/>
      <c r="AE1" s="206"/>
      <c r="AF1" s="207"/>
    </row>
    <row r="2" spans="1:34" s="3" customFormat="1" ht="75" customHeight="1">
      <c r="A2" s="70" t="s">
        <v>41</v>
      </c>
      <c r="B2" s="70" t="s">
        <v>42</v>
      </c>
      <c r="C2" s="71" t="s">
        <v>7</v>
      </c>
      <c r="D2" s="71" t="s">
        <v>21</v>
      </c>
      <c r="E2" s="71" t="s">
        <v>43</v>
      </c>
      <c r="F2" s="71" t="s">
        <v>44</v>
      </c>
      <c r="G2" s="71" t="s">
        <v>45</v>
      </c>
      <c r="H2" s="72" t="s">
        <v>55</v>
      </c>
      <c r="I2" s="72" t="s">
        <v>56</v>
      </c>
      <c r="J2" s="72" t="s">
        <v>57</v>
      </c>
      <c r="K2" s="72" t="s">
        <v>76</v>
      </c>
      <c r="L2" s="75" t="s">
        <v>59</v>
      </c>
      <c r="M2" s="71" t="s">
        <v>25</v>
      </c>
      <c r="N2" s="71" t="s">
        <v>46</v>
      </c>
      <c r="O2" s="73" t="s">
        <v>28</v>
      </c>
      <c r="P2" s="74" t="s">
        <v>47</v>
      </c>
      <c r="Q2" s="72" t="s">
        <v>29</v>
      </c>
      <c r="R2" s="71" t="s">
        <v>48</v>
      </c>
      <c r="S2" s="71" t="s">
        <v>49</v>
      </c>
      <c r="T2" s="31" t="s">
        <v>50</v>
      </c>
      <c r="U2" s="72" t="s">
        <v>60</v>
      </c>
      <c r="V2" s="94" t="s">
        <v>71</v>
      </c>
      <c r="W2" s="76" t="s">
        <v>61</v>
      </c>
      <c r="X2" s="72" t="s">
        <v>1</v>
      </c>
      <c r="Y2" s="72" t="s">
        <v>2</v>
      </c>
      <c r="Z2" s="75" t="s">
        <v>3</v>
      </c>
      <c r="AA2" s="91" t="s">
        <v>62</v>
      </c>
      <c r="AB2" s="72" t="s">
        <v>68</v>
      </c>
      <c r="AC2" s="72" t="s">
        <v>69</v>
      </c>
      <c r="AD2" s="95" t="s">
        <v>66</v>
      </c>
      <c r="AE2" s="95" t="s">
        <v>67</v>
      </c>
      <c r="AF2" s="90" t="s">
        <v>5</v>
      </c>
      <c r="AG2" s="2"/>
      <c r="AH2" s="2"/>
    </row>
    <row r="3" spans="1:34" s="100" customFormat="1" ht="15.75">
      <c r="A3" s="111">
        <v>39258</v>
      </c>
      <c r="B3" s="112" t="s">
        <v>85</v>
      </c>
      <c r="C3" s="113" t="s">
        <v>86</v>
      </c>
      <c r="D3" s="114" t="s">
        <v>81</v>
      </c>
      <c r="E3" s="115">
        <v>1</v>
      </c>
      <c r="F3" s="116" t="s">
        <v>84</v>
      </c>
      <c r="G3" s="117" t="s">
        <v>83</v>
      </c>
      <c r="H3" s="118" t="s">
        <v>87</v>
      </c>
      <c r="I3" s="116" t="s">
        <v>88</v>
      </c>
      <c r="J3" s="116" t="s">
        <v>89</v>
      </c>
      <c r="K3" s="116" t="s">
        <v>106</v>
      </c>
      <c r="L3" s="116">
        <v>100</v>
      </c>
      <c r="M3" s="119" t="s">
        <v>90</v>
      </c>
      <c r="N3" s="114">
        <v>1</v>
      </c>
      <c r="O3" s="120" t="str">
        <f aca="true" t="shared" si="0" ref="O3:O34">CONCATENATE(D3,E3,"-",M3,"-",N3)</f>
        <v>CP1-F1-1</v>
      </c>
      <c r="P3" s="99">
        <v>1</v>
      </c>
      <c r="Q3" s="113" t="s">
        <v>63</v>
      </c>
      <c r="R3" s="114">
        <v>0</v>
      </c>
      <c r="S3" s="114">
        <v>2.6</v>
      </c>
      <c r="T3" s="121" t="str">
        <f aca="true" t="shared" si="1" ref="T3:T34">CONCATENATE(C3,"-",N3)</f>
        <v>07ID009001-1</v>
      </c>
      <c r="U3" s="159">
        <v>30</v>
      </c>
      <c r="V3" s="160">
        <f>PI()*(U3/2/100)^2</f>
        <v>0.07068583470577035</v>
      </c>
      <c r="W3" s="193">
        <v>1.1</v>
      </c>
      <c r="X3" s="193">
        <v>2.4</v>
      </c>
      <c r="Y3" s="193">
        <v>2</v>
      </c>
      <c r="Z3" s="193">
        <v>5</v>
      </c>
      <c r="AA3" s="161">
        <f>AVERAGE(W3:Z3)</f>
        <v>2.625</v>
      </c>
      <c r="AB3" s="162">
        <v>200</v>
      </c>
      <c r="AC3" s="163">
        <v>190</v>
      </c>
      <c r="AD3" s="164">
        <f>AB3/1000/V3</f>
        <v>2.8294212105225838</v>
      </c>
      <c r="AE3" s="164">
        <f>AC3/1000/V3</f>
        <v>2.6879501499964547</v>
      </c>
      <c r="AF3" s="165"/>
      <c r="AG3" s="4"/>
      <c r="AH3" s="4"/>
    </row>
    <row r="4" spans="1:34" s="5" customFormat="1" ht="15.75">
      <c r="A4" s="176">
        <v>39259</v>
      </c>
      <c r="B4" s="177" t="s">
        <v>85</v>
      </c>
      <c r="C4" s="178" t="s">
        <v>108</v>
      </c>
      <c r="D4" s="179" t="s">
        <v>82</v>
      </c>
      <c r="E4" s="180">
        <v>1</v>
      </c>
      <c r="F4" s="181" t="s">
        <v>84</v>
      </c>
      <c r="G4" s="182" t="s">
        <v>83</v>
      </c>
      <c r="H4" s="183" t="s">
        <v>87</v>
      </c>
      <c r="I4" s="181" t="s">
        <v>88</v>
      </c>
      <c r="J4" s="181" t="s">
        <v>107</v>
      </c>
      <c r="K4" s="181" t="s">
        <v>106</v>
      </c>
      <c r="L4" s="181">
        <v>100</v>
      </c>
      <c r="M4" s="184" t="s">
        <v>90</v>
      </c>
      <c r="N4" s="179">
        <v>1</v>
      </c>
      <c r="O4" s="185" t="str">
        <f t="shared" si="0"/>
        <v>MF1-F1-1</v>
      </c>
      <c r="P4" s="186">
        <v>1</v>
      </c>
      <c r="Q4" s="178" t="s">
        <v>63</v>
      </c>
      <c r="R4" s="179">
        <v>0</v>
      </c>
      <c r="S4" s="179">
        <v>5.3</v>
      </c>
      <c r="T4" s="187" t="str">
        <f t="shared" si="1"/>
        <v>07ID009009-1</v>
      </c>
      <c r="U4" s="184">
        <v>30</v>
      </c>
      <c r="V4" s="188">
        <f aca="true" t="shared" si="2" ref="V4:V67">PI()*(U4/2/100)^2</f>
        <v>0.07068583470577035</v>
      </c>
      <c r="W4" s="179">
        <v>4.2</v>
      </c>
      <c r="X4" s="179">
        <v>5.9</v>
      </c>
      <c r="Y4" s="179">
        <v>5.1</v>
      </c>
      <c r="Z4" s="179">
        <v>5.8</v>
      </c>
      <c r="AA4" s="189">
        <f aca="true" t="shared" si="3" ref="AA4:AA67">AVERAGE(W4:Z4)</f>
        <v>5.25</v>
      </c>
      <c r="AB4" s="190">
        <v>450</v>
      </c>
      <c r="AC4" s="191">
        <v>438</v>
      </c>
      <c r="AD4" s="192">
        <f aca="true" t="shared" si="4" ref="AD4:AD67">AB4/1000/V4</f>
        <v>6.366197723675813</v>
      </c>
      <c r="AE4" s="192">
        <f aca="true" t="shared" si="5" ref="AE4:AE67">AC4/1000/V4</f>
        <v>6.196432451044458</v>
      </c>
      <c r="AF4" s="171"/>
      <c r="AG4" s="4"/>
      <c r="AH4" s="4"/>
    </row>
    <row r="5" spans="1:34" s="5" customFormat="1" ht="15.75">
      <c r="A5" s="122"/>
      <c r="B5" s="123"/>
      <c r="C5" s="124"/>
      <c r="D5" s="125"/>
      <c r="E5" s="126"/>
      <c r="F5" s="127"/>
      <c r="G5" s="128"/>
      <c r="H5" s="129"/>
      <c r="I5" s="127"/>
      <c r="J5" s="127"/>
      <c r="K5" s="127"/>
      <c r="L5" s="127"/>
      <c r="M5" s="130"/>
      <c r="N5" s="125"/>
      <c r="O5" s="131" t="str">
        <f t="shared" si="0"/>
        <v>--</v>
      </c>
      <c r="P5" s="132">
        <v>1</v>
      </c>
      <c r="Q5" s="124" t="s">
        <v>63</v>
      </c>
      <c r="R5" s="125">
        <v>0</v>
      </c>
      <c r="S5" s="125"/>
      <c r="T5" s="133" t="str">
        <f t="shared" si="1"/>
        <v>-</v>
      </c>
      <c r="U5" s="130"/>
      <c r="V5" s="166">
        <f t="shared" si="2"/>
        <v>0</v>
      </c>
      <c r="W5" s="125"/>
      <c r="X5" s="125"/>
      <c r="Y5" s="125"/>
      <c r="Z5" s="125"/>
      <c r="AA5" s="167" t="e">
        <f t="shared" si="3"/>
        <v>#DIV/0!</v>
      </c>
      <c r="AB5" s="168"/>
      <c r="AC5" s="169"/>
      <c r="AD5" s="170" t="e">
        <f t="shared" si="4"/>
        <v>#DIV/0!</v>
      </c>
      <c r="AE5" s="170" t="e">
        <f t="shared" si="5"/>
        <v>#DIV/0!</v>
      </c>
      <c r="AF5" s="171"/>
      <c r="AG5" s="4"/>
      <c r="AH5" s="4"/>
    </row>
    <row r="6" spans="1:34" s="5" customFormat="1" ht="15.75">
      <c r="A6" s="122"/>
      <c r="B6" s="123"/>
      <c r="C6" s="124"/>
      <c r="D6" s="125"/>
      <c r="E6" s="126"/>
      <c r="F6" s="127"/>
      <c r="G6" s="128"/>
      <c r="H6" s="129"/>
      <c r="I6" s="127"/>
      <c r="J6" s="127"/>
      <c r="K6" s="127"/>
      <c r="L6" s="127"/>
      <c r="M6" s="130"/>
      <c r="N6" s="125"/>
      <c r="O6" s="131" t="str">
        <f t="shared" si="0"/>
        <v>--</v>
      </c>
      <c r="P6" s="132">
        <v>1</v>
      </c>
      <c r="Q6" s="124" t="s">
        <v>63</v>
      </c>
      <c r="R6" s="125">
        <v>0</v>
      </c>
      <c r="S6" s="125"/>
      <c r="T6" s="133" t="str">
        <f t="shared" si="1"/>
        <v>-</v>
      </c>
      <c r="U6" s="130"/>
      <c r="V6" s="166">
        <f t="shared" si="2"/>
        <v>0</v>
      </c>
      <c r="W6" s="125"/>
      <c r="X6" s="125"/>
      <c r="Y6" s="125"/>
      <c r="Z6" s="125"/>
      <c r="AA6" s="167" t="e">
        <f t="shared" si="3"/>
        <v>#DIV/0!</v>
      </c>
      <c r="AB6" s="168"/>
      <c r="AC6" s="169"/>
      <c r="AD6" s="170" t="e">
        <f t="shared" si="4"/>
        <v>#DIV/0!</v>
      </c>
      <c r="AE6" s="170" t="e">
        <f t="shared" si="5"/>
        <v>#DIV/0!</v>
      </c>
      <c r="AF6" s="171"/>
      <c r="AG6" s="4"/>
      <c r="AH6" s="4"/>
    </row>
    <row r="7" spans="1:34" s="5" customFormat="1" ht="15.75">
      <c r="A7" s="122"/>
      <c r="B7" s="123"/>
      <c r="C7" s="124"/>
      <c r="D7" s="125"/>
      <c r="E7" s="127"/>
      <c r="F7" s="125"/>
      <c r="G7" s="128"/>
      <c r="H7" s="130"/>
      <c r="I7" s="125"/>
      <c r="J7" s="125"/>
      <c r="K7" s="125"/>
      <c r="L7" s="125"/>
      <c r="M7" s="130"/>
      <c r="N7" s="125"/>
      <c r="O7" s="131" t="str">
        <f t="shared" si="0"/>
        <v>--</v>
      </c>
      <c r="P7" s="132">
        <v>1</v>
      </c>
      <c r="Q7" s="124" t="s">
        <v>63</v>
      </c>
      <c r="R7" s="125">
        <v>0</v>
      </c>
      <c r="S7" s="125"/>
      <c r="T7" s="133" t="str">
        <f t="shared" si="1"/>
        <v>-</v>
      </c>
      <c r="U7" s="130"/>
      <c r="V7" s="166">
        <f t="shared" si="2"/>
        <v>0</v>
      </c>
      <c r="W7" s="125"/>
      <c r="X7" s="125"/>
      <c r="Y7" s="125"/>
      <c r="Z7" s="125"/>
      <c r="AA7" s="167" t="e">
        <f t="shared" si="3"/>
        <v>#DIV/0!</v>
      </c>
      <c r="AB7" s="168"/>
      <c r="AC7" s="169"/>
      <c r="AD7" s="170" t="e">
        <f t="shared" si="4"/>
        <v>#DIV/0!</v>
      </c>
      <c r="AE7" s="170" t="e">
        <f t="shared" si="5"/>
        <v>#DIV/0!</v>
      </c>
      <c r="AF7" s="171"/>
      <c r="AG7" s="4"/>
      <c r="AH7" s="4"/>
    </row>
    <row r="8" spans="1:34" s="5" customFormat="1" ht="15.75">
      <c r="A8" s="122"/>
      <c r="B8" s="123"/>
      <c r="C8" s="124"/>
      <c r="D8" s="125"/>
      <c r="E8" s="127"/>
      <c r="F8" s="125"/>
      <c r="G8" s="128"/>
      <c r="H8" s="130"/>
      <c r="I8" s="125"/>
      <c r="J8" s="125"/>
      <c r="K8" s="125"/>
      <c r="L8" s="125"/>
      <c r="M8" s="130"/>
      <c r="N8" s="125"/>
      <c r="O8" s="131" t="str">
        <f t="shared" si="0"/>
        <v>--</v>
      </c>
      <c r="P8" s="132">
        <v>1</v>
      </c>
      <c r="Q8" s="124" t="s">
        <v>63</v>
      </c>
      <c r="R8" s="125">
        <v>0</v>
      </c>
      <c r="S8" s="125"/>
      <c r="T8" s="133" t="str">
        <f t="shared" si="1"/>
        <v>-</v>
      </c>
      <c r="U8" s="130"/>
      <c r="V8" s="166">
        <f t="shared" si="2"/>
        <v>0</v>
      </c>
      <c r="W8" s="125"/>
      <c r="X8" s="125"/>
      <c r="Y8" s="125"/>
      <c r="Z8" s="125"/>
      <c r="AA8" s="167" t="e">
        <f t="shared" si="3"/>
        <v>#DIV/0!</v>
      </c>
      <c r="AB8" s="168"/>
      <c r="AC8" s="169"/>
      <c r="AD8" s="170" t="e">
        <f t="shared" si="4"/>
        <v>#DIV/0!</v>
      </c>
      <c r="AE8" s="170" t="e">
        <f t="shared" si="5"/>
        <v>#DIV/0!</v>
      </c>
      <c r="AF8" s="171"/>
      <c r="AG8" s="4"/>
      <c r="AH8" s="4"/>
    </row>
    <row r="9" spans="1:34" s="5" customFormat="1" ht="15.75">
      <c r="A9" s="122"/>
      <c r="B9" s="123"/>
      <c r="C9" s="124"/>
      <c r="D9" s="125"/>
      <c r="E9" s="127"/>
      <c r="F9" s="125"/>
      <c r="G9" s="128"/>
      <c r="H9" s="130"/>
      <c r="I9" s="125"/>
      <c r="J9" s="125"/>
      <c r="K9" s="125"/>
      <c r="L9" s="125"/>
      <c r="M9" s="130"/>
      <c r="N9" s="125"/>
      <c r="O9" s="131" t="str">
        <f t="shared" si="0"/>
        <v>--</v>
      </c>
      <c r="P9" s="132">
        <v>1</v>
      </c>
      <c r="Q9" s="124" t="s">
        <v>63</v>
      </c>
      <c r="R9" s="125">
        <v>0</v>
      </c>
      <c r="S9" s="125"/>
      <c r="T9" s="133" t="str">
        <f t="shared" si="1"/>
        <v>-</v>
      </c>
      <c r="U9" s="130"/>
      <c r="V9" s="166">
        <f t="shared" si="2"/>
        <v>0</v>
      </c>
      <c r="W9" s="125"/>
      <c r="X9" s="125"/>
      <c r="Y9" s="125"/>
      <c r="Z9" s="125"/>
      <c r="AA9" s="167" t="e">
        <f t="shared" si="3"/>
        <v>#DIV/0!</v>
      </c>
      <c r="AB9" s="168"/>
      <c r="AC9" s="169"/>
      <c r="AD9" s="170" t="e">
        <f t="shared" si="4"/>
        <v>#DIV/0!</v>
      </c>
      <c r="AE9" s="170" t="e">
        <f t="shared" si="5"/>
        <v>#DIV/0!</v>
      </c>
      <c r="AF9" s="171"/>
      <c r="AG9" s="4"/>
      <c r="AH9" s="4"/>
    </row>
    <row r="10" spans="1:34" s="5" customFormat="1" ht="15.75">
      <c r="A10" s="122"/>
      <c r="B10" s="123"/>
      <c r="C10" s="124"/>
      <c r="D10" s="125"/>
      <c r="E10" s="127"/>
      <c r="F10" s="125"/>
      <c r="G10" s="128"/>
      <c r="H10" s="130"/>
      <c r="I10" s="125"/>
      <c r="J10" s="125"/>
      <c r="K10" s="125"/>
      <c r="L10" s="125"/>
      <c r="M10" s="130"/>
      <c r="N10" s="125"/>
      <c r="O10" s="131" t="str">
        <f t="shared" si="0"/>
        <v>--</v>
      </c>
      <c r="P10" s="132">
        <v>1</v>
      </c>
      <c r="Q10" s="124" t="s">
        <v>63</v>
      </c>
      <c r="R10" s="125">
        <v>0</v>
      </c>
      <c r="S10" s="125"/>
      <c r="T10" s="133" t="str">
        <f t="shared" si="1"/>
        <v>-</v>
      </c>
      <c r="U10" s="130"/>
      <c r="V10" s="166">
        <f t="shared" si="2"/>
        <v>0</v>
      </c>
      <c r="W10" s="125"/>
      <c r="X10" s="125"/>
      <c r="Y10" s="125"/>
      <c r="Z10" s="125"/>
      <c r="AA10" s="167" t="e">
        <f t="shared" si="3"/>
        <v>#DIV/0!</v>
      </c>
      <c r="AB10" s="168"/>
      <c r="AC10" s="169"/>
      <c r="AD10" s="170" t="e">
        <f t="shared" si="4"/>
        <v>#DIV/0!</v>
      </c>
      <c r="AE10" s="170" t="e">
        <f t="shared" si="5"/>
        <v>#DIV/0!</v>
      </c>
      <c r="AF10" s="171"/>
      <c r="AG10" s="4"/>
      <c r="AH10" s="4"/>
    </row>
    <row r="11" spans="1:34" s="5" customFormat="1" ht="15.75">
      <c r="A11" s="122"/>
      <c r="B11" s="123"/>
      <c r="C11" s="124"/>
      <c r="D11" s="125"/>
      <c r="E11" s="127"/>
      <c r="F11" s="125"/>
      <c r="G11" s="128"/>
      <c r="H11" s="130"/>
      <c r="I11" s="125"/>
      <c r="J11" s="125"/>
      <c r="K11" s="125"/>
      <c r="L11" s="125"/>
      <c r="M11" s="130"/>
      <c r="N11" s="125"/>
      <c r="O11" s="131" t="str">
        <f t="shared" si="0"/>
        <v>--</v>
      </c>
      <c r="P11" s="132">
        <v>1</v>
      </c>
      <c r="Q11" s="124" t="s">
        <v>63</v>
      </c>
      <c r="R11" s="125">
        <v>0</v>
      </c>
      <c r="S11" s="125"/>
      <c r="T11" s="133" t="str">
        <f t="shared" si="1"/>
        <v>-</v>
      </c>
      <c r="U11" s="130"/>
      <c r="V11" s="166">
        <f t="shared" si="2"/>
        <v>0</v>
      </c>
      <c r="W11" s="125"/>
      <c r="X11" s="125"/>
      <c r="Y11" s="125"/>
      <c r="Z11" s="125"/>
      <c r="AA11" s="167" t="e">
        <f t="shared" si="3"/>
        <v>#DIV/0!</v>
      </c>
      <c r="AB11" s="168"/>
      <c r="AC11" s="169"/>
      <c r="AD11" s="170" t="e">
        <f t="shared" si="4"/>
        <v>#DIV/0!</v>
      </c>
      <c r="AE11" s="170" t="e">
        <f t="shared" si="5"/>
        <v>#DIV/0!</v>
      </c>
      <c r="AF11" s="171"/>
      <c r="AG11" s="4"/>
      <c r="AH11" s="4"/>
    </row>
    <row r="12" spans="1:34" s="5" customFormat="1" ht="15.75">
      <c r="A12" s="122"/>
      <c r="B12" s="123"/>
      <c r="C12" s="124"/>
      <c r="D12" s="125"/>
      <c r="E12" s="127"/>
      <c r="F12" s="125"/>
      <c r="G12" s="128"/>
      <c r="H12" s="130"/>
      <c r="I12" s="125"/>
      <c r="J12" s="125"/>
      <c r="K12" s="125"/>
      <c r="L12" s="125"/>
      <c r="M12" s="130"/>
      <c r="N12" s="125"/>
      <c r="O12" s="131" t="str">
        <f t="shared" si="0"/>
        <v>--</v>
      </c>
      <c r="P12" s="132">
        <v>1</v>
      </c>
      <c r="Q12" s="124" t="s">
        <v>63</v>
      </c>
      <c r="R12" s="125">
        <v>0</v>
      </c>
      <c r="S12" s="125"/>
      <c r="T12" s="133" t="str">
        <f t="shared" si="1"/>
        <v>-</v>
      </c>
      <c r="U12" s="130"/>
      <c r="V12" s="166">
        <f t="shared" si="2"/>
        <v>0</v>
      </c>
      <c r="W12" s="125"/>
      <c r="X12" s="125"/>
      <c r="Y12" s="125"/>
      <c r="Z12" s="125"/>
      <c r="AA12" s="167" t="e">
        <f t="shared" si="3"/>
        <v>#DIV/0!</v>
      </c>
      <c r="AB12" s="168"/>
      <c r="AC12" s="169"/>
      <c r="AD12" s="170" t="e">
        <f t="shared" si="4"/>
        <v>#DIV/0!</v>
      </c>
      <c r="AE12" s="170" t="e">
        <f t="shared" si="5"/>
        <v>#DIV/0!</v>
      </c>
      <c r="AF12" s="171"/>
      <c r="AG12" s="4"/>
      <c r="AH12" s="4"/>
    </row>
    <row r="13" spans="1:34" s="5" customFormat="1" ht="15.75">
      <c r="A13" s="122"/>
      <c r="B13" s="123"/>
      <c r="C13" s="124"/>
      <c r="D13" s="125"/>
      <c r="E13" s="127"/>
      <c r="F13" s="125"/>
      <c r="G13" s="128"/>
      <c r="H13" s="130"/>
      <c r="I13" s="125"/>
      <c r="J13" s="125"/>
      <c r="K13" s="125"/>
      <c r="L13" s="125"/>
      <c r="M13" s="130"/>
      <c r="N13" s="125"/>
      <c r="O13" s="131" t="str">
        <f t="shared" si="0"/>
        <v>--</v>
      </c>
      <c r="P13" s="132">
        <v>1</v>
      </c>
      <c r="Q13" s="124" t="s">
        <v>63</v>
      </c>
      <c r="R13" s="125">
        <v>0</v>
      </c>
      <c r="S13" s="125"/>
      <c r="T13" s="133" t="str">
        <f t="shared" si="1"/>
        <v>-</v>
      </c>
      <c r="U13" s="130"/>
      <c r="V13" s="166">
        <f t="shared" si="2"/>
        <v>0</v>
      </c>
      <c r="W13" s="125"/>
      <c r="X13" s="125"/>
      <c r="Y13" s="125"/>
      <c r="Z13" s="125"/>
      <c r="AA13" s="167" t="e">
        <f t="shared" si="3"/>
        <v>#DIV/0!</v>
      </c>
      <c r="AB13" s="168"/>
      <c r="AC13" s="169"/>
      <c r="AD13" s="170" t="e">
        <f t="shared" si="4"/>
        <v>#DIV/0!</v>
      </c>
      <c r="AE13" s="170" t="e">
        <f t="shared" si="5"/>
        <v>#DIV/0!</v>
      </c>
      <c r="AF13" s="171"/>
      <c r="AG13" s="4"/>
      <c r="AH13" s="4"/>
    </row>
    <row r="14" spans="1:34" s="5" customFormat="1" ht="15.75">
      <c r="A14" s="122"/>
      <c r="B14" s="123"/>
      <c r="C14" s="124"/>
      <c r="D14" s="125"/>
      <c r="E14" s="127"/>
      <c r="F14" s="125"/>
      <c r="G14" s="128"/>
      <c r="H14" s="130"/>
      <c r="I14" s="125"/>
      <c r="J14" s="125"/>
      <c r="K14" s="125"/>
      <c r="L14" s="125"/>
      <c r="M14" s="130"/>
      <c r="N14" s="125"/>
      <c r="O14" s="131" t="str">
        <f t="shared" si="0"/>
        <v>--</v>
      </c>
      <c r="P14" s="132">
        <v>1</v>
      </c>
      <c r="Q14" s="124" t="s">
        <v>63</v>
      </c>
      <c r="R14" s="125">
        <v>0</v>
      </c>
      <c r="S14" s="125"/>
      <c r="T14" s="133" t="str">
        <f t="shared" si="1"/>
        <v>-</v>
      </c>
      <c r="U14" s="130"/>
      <c r="V14" s="166">
        <f t="shared" si="2"/>
        <v>0</v>
      </c>
      <c r="W14" s="125"/>
      <c r="X14" s="125"/>
      <c r="Y14" s="125"/>
      <c r="Z14" s="125"/>
      <c r="AA14" s="167" t="e">
        <f t="shared" si="3"/>
        <v>#DIV/0!</v>
      </c>
      <c r="AB14" s="168"/>
      <c r="AC14" s="169"/>
      <c r="AD14" s="170" t="e">
        <f t="shared" si="4"/>
        <v>#DIV/0!</v>
      </c>
      <c r="AE14" s="170" t="e">
        <f t="shared" si="5"/>
        <v>#DIV/0!</v>
      </c>
      <c r="AF14" s="171"/>
      <c r="AG14" s="4"/>
      <c r="AH14" s="4"/>
    </row>
    <row r="15" spans="1:34" s="5" customFormat="1" ht="15.75">
      <c r="A15" s="134"/>
      <c r="B15" s="135"/>
      <c r="C15" s="125"/>
      <c r="D15" s="125"/>
      <c r="E15" s="126"/>
      <c r="F15" s="126"/>
      <c r="G15" s="127"/>
      <c r="H15" s="136"/>
      <c r="I15" s="137"/>
      <c r="J15" s="137"/>
      <c r="K15" s="137"/>
      <c r="L15" s="137"/>
      <c r="M15" s="130"/>
      <c r="N15" s="125"/>
      <c r="O15" s="131" t="str">
        <f t="shared" si="0"/>
        <v>--</v>
      </c>
      <c r="P15" s="132">
        <v>1</v>
      </c>
      <c r="Q15" s="124" t="s">
        <v>63</v>
      </c>
      <c r="R15" s="125">
        <v>0</v>
      </c>
      <c r="S15" s="125"/>
      <c r="T15" s="133" t="str">
        <f t="shared" si="1"/>
        <v>-</v>
      </c>
      <c r="U15" s="130"/>
      <c r="V15" s="166">
        <f t="shared" si="2"/>
        <v>0</v>
      </c>
      <c r="W15" s="125"/>
      <c r="X15" s="125"/>
      <c r="Y15" s="125"/>
      <c r="Z15" s="125"/>
      <c r="AA15" s="167" t="e">
        <f t="shared" si="3"/>
        <v>#DIV/0!</v>
      </c>
      <c r="AB15" s="168"/>
      <c r="AC15" s="169"/>
      <c r="AD15" s="170" t="e">
        <f t="shared" si="4"/>
        <v>#DIV/0!</v>
      </c>
      <c r="AE15" s="170" t="e">
        <f t="shared" si="5"/>
        <v>#DIV/0!</v>
      </c>
      <c r="AF15" s="171"/>
      <c r="AG15" s="4"/>
      <c r="AH15" s="4"/>
    </row>
    <row r="16" spans="1:34" s="5" customFormat="1" ht="15.75">
      <c r="A16" s="134"/>
      <c r="B16" s="135"/>
      <c r="C16" s="125"/>
      <c r="D16" s="125"/>
      <c r="E16" s="126"/>
      <c r="F16" s="126"/>
      <c r="G16" s="127"/>
      <c r="H16" s="136"/>
      <c r="I16" s="137"/>
      <c r="J16" s="137"/>
      <c r="K16" s="137"/>
      <c r="L16" s="137"/>
      <c r="M16" s="130"/>
      <c r="N16" s="125"/>
      <c r="O16" s="131" t="str">
        <f t="shared" si="0"/>
        <v>--</v>
      </c>
      <c r="P16" s="132">
        <v>1</v>
      </c>
      <c r="Q16" s="124" t="s">
        <v>63</v>
      </c>
      <c r="R16" s="125">
        <v>0</v>
      </c>
      <c r="S16" s="125"/>
      <c r="T16" s="133" t="str">
        <f t="shared" si="1"/>
        <v>-</v>
      </c>
      <c r="U16" s="130"/>
      <c r="V16" s="166">
        <f t="shared" si="2"/>
        <v>0</v>
      </c>
      <c r="W16" s="125"/>
      <c r="X16" s="125"/>
      <c r="Y16" s="125"/>
      <c r="Z16" s="125"/>
      <c r="AA16" s="167" t="e">
        <f t="shared" si="3"/>
        <v>#DIV/0!</v>
      </c>
      <c r="AB16" s="168"/>
      <c r="AC16" s="169"/>
      <c r="AD16" s="170" t="e">
        <f t="shared" si="4"/>
        <v>#DIV/0!</v>
      </c>
      <c r="AE16" s="170" t="e">
        <f t="shared" si="5"/>
        <v>#DIV/0!</v>
      </c>
      <c r="AF16" s="171"/>
      <c r="AG16" s="4"/>
      <c r="AH16" s="4"/>
    </row>
    <row r="17" spans="1:34" s="5" customFormat="1" ht="15.75">
      <c r="A17" s="134"/>
      <c r="B17" s="135"/>
      <c r="C17" s="125"/>
      <c r="D17" s="125"/>
      <c r="E17" s="126"/>
      <c r="F17" s="126"/>
      <c r="G17" s="127"/>
      <c r="H17" s="136"/>
      <c r="I17" s="137"/>
      <c r="J17" s="137"/>
      <c r="K17" s="137"/>
      <c r="L17" s="137"/>
      <c r="M17" s="130"/>
      <c r="N17" s="125"/>
      <c r="O17" s="131" t="str">
        <f t="shared" si="0"/>
        <v>--</v>
      </c>
      <c r="P17" s="132">
        <v>1</v>
      </c>
      <c r="Q17" s="124" t="s">
        <v>63</v>
      </c>
      <c r="R17" s="125">
        <v>0</v>
      </c>
      <c r="S17" s="125"/>
      <c r="T17" s="133" t="str">
        <f t="shared" si="1"/>
        <v>-</v>
      </c>
      <c r="U17" s="130"/>
      <c r="V17" s="166">
        <f t="shared" si="2"/>
        <v>0</v>
      </c>
      <c r="W17" s="125"/>
      <c r="X17" s="125"/>
      <c r="Y17" s="125"/>
      <c r="Z17" s="125"/>
      <c r="AA17" s="167" t="e">
        <f t="shared" si="3"/>
        <v>#DIV/0!</v>
      </c>
      <c r="AB17" s="168"/>
      <c r="AC17" s="169"/>
      <c r="AD17" s="170" t="e">
        <f t="shared" si="4"/>
        <v>#DIV/0!</v>
      </c>
      <c r="AE17" s="170" t="e">
        <f t="shared" si="5"/>
        <v>#DIV/0!</v>
      </c>
      <c r="AF17" s="171"/>
      <c r="AG17" s="4"/>
      <c r="AH17" s="4"/>
    </row>
    <row r="18" spans="1:34" s="5" customFormat="1" ht="15.75">
      <c r="A18" s="134"/>
      <c r="B18" s="135"/>
      <c r="C18" s="125"/>
      <c r="D18" s="125"/>
      <c r="E18" s="126"/>
      <c r="F18" s="126"/>
      <c r="G18" s="127"/>
      <c r="H18" s="136"/>
      <c r="I18" s="137"/>
      <c r="J18" s="137"/>
      <c r="K18" s="137"/>
      <c r="L18" s="137"/>
      <c r="M18" s="130"/>
      <c r="N18" s="125"/>
      <c r="O18" s="131" t="str">
        <f t="shared" si="0"/>
        <v>--</v>
      </c>
      <c r="P18" s="132">
        <v>1</v>
      </c>
      <c r="Q18" s="124" t="s">
        <v>63</v>
      </c>
      <c r="R18" s="125">
        <v>0</v>
      </c>
      <c r="S18" s="125"/>
      <c r="T18" s="133" t="str">
        <f t="shared" si="1"/>
        <v>-</v>
      </c>
      <c r="U18" s="130"/>
      <c r="V18" s="166">
        <f t="shared" si="2"/>
        <v>0</v>
      </c>
      <c r="W18" s="125"/>
      <c r="X18" s="125"/>
      <c r="Y18" s="125"/>
      <c r="Z18" s="125"/>
      <c r="AA18" s="167" t="e">
        <f t="shared" si="3"/>
        <v>#DIV/0!</v>
      </c>
      <c r="AB18" s="168"/>
      <c r="AC18" s="169"/>
      <c r="AD18" s="170" t="e">
        <f t="shared" si="4"/>
        <v>#DIV/0!</v>
      </c>
      <c r="AE18" s="170" t="e">
        <f t="shared" si="5"/>
        <v>#DIV/0!</v>
      </c>
      <c r="AF18" s="171"/>
      <c r="AG18" s="4"/>
      <c r="AH18" s="4"/>
    </row>
    <row r="19" spans="1:34" s="5" customFormat="1" ht="15.75">
      <c r="A19" s="134"/>
      <c r="B19" s="135"/>
      <c r="C19" s="125"/>
      <c r="D19" s="125"/>
      <c r="E19" s="126"/>
      <c r="F19" s="126"/>
      <c r="G19" s="127"/>
      <c r="H19" s="136"/>
      <c r="I19" s="137"/>
      <c r="J19" s="137"/>
      <c r="K19" s="137"/>
      <c r="L19" s="137"/>
      <c r="M19" s="130"/>
      <c r="N19" s="125"/>
      <c r="O19" s="131" t="str">
        <f t="shared" si="0"/>
        <v>--</v>
      </c>
      <c r="P19" s="132">
        <v>1</v>
      </c>
      <c r="Q19" s="124" t="s">
        <v>63</v>
      </c>
      <c r="R19" s="125">
        <v>0</v>
      </c>
      <c r="S19" s="125"/>
      <c r="T19" s="133" t="str">
        <f t="shared" si="1"/>
        <v>-</v>
      </c>
      <c r="U19" s="130"/>
      <c r="V19" s="166">
        <f t="shared" si="2"/>
        <v>0</v>
      </c>
      <c r="W19" s="125"/>
      <c r="X19" s="125"/>
      <c r="Y19" s="125"/>
      <c r="Z19" s="125"/>
      <c r="AA19" s="167" t="e">
        <f t="shared" si="3"/>
        <v>#DIV/0!</v>
      </c>
      <c r="AB19" s="168"/>
      <c r="AC19" s="169"/>
      <c r="AD19" s="170" t="e">
        <f t="shared" si="4"/>
        <v>#DIV/0!</v>
      </c>
      <c r="AE19" s="170" t="e">
        <f t="shared" si="5"/>
        <v>#DIV/0!</v>
      </c>
      <c r="AF19" s="171"/>
      <c r="AG19" s="4"/>
      <c r="AH19" s="4"/>
    </row>
    <row r="20" spans="1:34" s="5" customFormat="1" ht="15.75">
      <c r="A20" s="134"/>
      <c r="B20" s="135"/>
      <c r="C20" s="125"/>
      <c r="D20" s="125"/>
      <c r="E20" s="126"/>
      <c r="F20" s="126"/>
      <c r="G20" s="127"/>
      <c r="H20" s="136"/>
      <c r="I20" s="137"/>
      <c r="J20" s="137"/>
      <c r="K20" s="137"/>
      <c r="L20" s="137"/>
      <c r="M20" s="130"/>
      <c r="N20" s="125"/>
      <c r="O20" s="131" t="str">
        <f t="shared" si="0"/>
        <v>--</v>
      </c>
      <c r="P20" s="132">
        <v>1</v>
      </c>
      <c r="Q20" s="124" t="s">
        <v>63</v>
      </c>
      <c r="R20" s="125">
        <v>0</v>
      </c>
      <c r="S20" s="125"/>
      <c r="T20" s="133" t="str">
        <f t="shared" si="1"/>
        <v>-</v>
      </c>
      <c r="U20" s="130"/>
      <c r="V20" s="166">
        <f t="shared" si="2"/>
        <v>0</v>
      </c>
      <c r="W20" s="125"/>
      <c r="X20" s="125"/>
      <c r="Y20" s="125"/>
      <c r="Z20" s="125"/>
      <c r="AA20" s="167" t="e">
        <f t="shared" si="3"/>
        <v>#DIV/0!</v>
      </c>
      <c r="AB20" s="168"/>
      <c r="AC20" s="169"/>
      <c r="AD20" s="170" t="e">
        <f t="shared" si="4"/>
        <v>#DIV/0!</v>
      </c>
      <c r="AE20" s="170" t="e">
        <f t="shared" si="5"/>
        <v>#DIV/0!</v>
      </c>
      <c r="AF20" s="171"/>
      <c r="AG20" s="4"/>
      <c r="AH20" s="4"/>
    </row>
    <row r="21" spans="1:34" s="5" customFormat="1" ht="14.25" customHeight="1">
      <c r="A21" s="134"/>
      <c r="B21" s="135"/>
      <c r="C21" s="125"/>
      <c r="D21" s="125"/>
      <c r="E21" s="126"/>
      <c r="F21" s="126"/>
      <c r="G21" s="127"/>
      <c r="H21" s="136"/>
      <c r="I21" s="137"/>
      <c r="J21" s="137"/>
      <c r="K21" s="137"/>
      <c r="L21" s="137"/>
      <c r="M21" s="130"/>
      <c r="N21" s="125"/>
      <c r="O21" s="131" t="str">
        <f t="shared" si="0"/>
        <v>--</v>
      </c>
      <c r="P21" s="132">
        <v>1</v>
      </c>
      <c r="Q21" s="124" t="s">
        <v>63</v>
      </c>
      <c r="R21" s="125">
        <v>0</v>
      </c>
      <c r="S21" s="125"/>
      <c r="T21" s="133" t="str">
        <f t="shared" si="1"/>
        <v>-</v>
      </c>
      <c r="U21" s="130"/>
      <c r="V21" s="166">
        <f t="shared" si="2"/>
        <v>0</v>
      </c>
      <c r="W21" s="125"/>
      <c r="X21" s="125"/>
      <c r="Y21" s="125"/>
      <c r="Z21" s="125"/>
      <c r="AA21" s="167" t="e">
        <f t="shared" si="3"/>
        <v>#DIV/0!</v>
      </c>
      <c r="AB21" s="168"/>
      <c r="AC21" s="169"/>
      <c r="AD21" s="170" t="e">
        <f t="shared" si="4"/>
        <v>#DIV/0!</v>
      </c>
      <c r="AE21" s="170" t="e">
        <f t="shared" si="5"/>
        <v>#DIV/0!</v>
      </c>
      <c r="AF21" s="171"/>
      <c r="AG21" s="4"/>
      <c r="AH21" s="4"/>
    </row>
    <row r="22" spans="1:34" s="5" customFormat="1" ht="15.75">
      <c r="A22" s="134"/>
      <c r="B22" s="135"/>
      <c r="C22" s="125"/>
      <c r="D22" s="125"/>
      <c r="E22" s="126"/>
      <c r="F22" s="126"/>
      <c r="G22" s="127"/>
      <c r="H22" s="136"/>
      <c r="I22" s="137"/>
      <c r="J22" s="137"/>
      <c r="K22" s="137"/>
      <c r="L22" s="137"/>
      <c r="M22" s="130"/>
      <c r="N22" s="125"/>
      <c r="O22" s="131" t="str">
        <f t="shared" si="0"/>
        <v>--</v>
      </c>
      <c r="P22" s="132">
        <v>1</v>
      </c>
      <c r="Q22" s="124" t="s">
        <v>63</v>
      </c>
      <c r="R22" s="125">
        <v>0</v>
      </c>
      <c r="S22" s="125"/>
      <c r="T22" s="133" t="str">
        <f t="shared" si="1"/>
        <v>-</v>
      </c>
      <c r="U22" s="130"/>
      <c r="V22" s="166">
        <f t="shared" si="2"/>
        <v>0</v>
      </c>
      <c r="W22" s="125"/>
      <c r="X22" s="125"/>
      <c r="Y22" s="125"/>
      <c r="Z22" s="125"/>
      <c r="AA22" s="167" t="e">
        <f t="shared" si="3"/>
        <v>#DIV/0!</v>
      </c>
      <c r="AB22" s="168"/>
      <c r="AC22" s="169"/>
      <c r="AD22" s="170" t="e">
        <f t="shared" si="4"/>
        <v>#DIV/0!</v>
      </c>
      <c r="AE22" s="170" t="e">
        <f t="shared" si="5"/>
        <v>#DIV/0!</v>
      </c>
      <c r="AF22" s="171"/>
      <c r="AG22" s="4"/>
      <c r="AH22" s="4"/>
    </row>
    <row r="23" spans="1:32" ht="12.75">
      <c r="A23" s="134"/>
      <c r="B23" s="135"/>
      <c r="C23" s="125"/>
      <c r="D23" s="125"/>
      <c r="E23" s="126"/>
      <c r="F23" s="126"/>
      <c r="G23" s="127"/>
      <c r="H23" s="136"/>
      <c r="I23" s="137"/>
      <c r="J23" s="137"/>
      <c r="K23" s="137"/>
      <c r="L23" s="137"/>
      <c r="M23" s="130"/>
      <c r="N23" s="125"/>
      <c r="O23" s="131" t="str">
        <f t="shared" si="0"/>
        <v>--</v>
      </c>
      <c r="P23" s="132">
        <v>1</v>
      </c>
      <c r="Q23" s="124" t="s">
        <v>63</v>
      </c>
      <c r="R23" s="125">
        <v>0</v>
      </c>
      <c r="S23" s="125"/>
      <c r="T23" s="133" t="str">
        <f t="shared" si="1"/>
        <v>-</v>
      </c>
      <c r="U23" s="172"/>
      <c r="V23" s="166">
        <f t="shared" si="2"/>
        <v>0</v>
      </c>
      <c r="W23" s="173"/>
      <c r="X23" s="173"/>
      <c r="Y23" s="173"/>
      <c r="Z23" s="173"/>
      <c r="AA23" s="167" t="e">
        <f t="shared" si="3"/>
        <v>#DIV/0!</v>
      </c>
      <c r="AB23" s="168"/>
      <c r="AC23" s="169"/>
      <c r="AD23" s="170" t="e">
        <f t="shared" si="4"/>
        <v>#DIV/0!</v>
      </c>
      <c r="AE23" s="170" t="e">
        <f t="shared" si="5"/>
        <v>#DIV/0!</v>
      </c>
      <c r="AF23" s="174"/>
    </row>
    <row r="24" spans="1:32" ht="12.75">
      <c r="A24" s="134"/>
      <c r="B24" s="135"/>
      <c r="C24" s="125"/>
      <c r="D24" s="125"/>
      <c r="E24" s="126"/>
      <c r="F24" s="126"/>
      <c r="G24" s="127"/>
      <c r="H24" s="136"/>
      <c r="I24" s="137"/>
      <c r="J24" s="137"/>
      <c r="K24" s="137"/>
      <c r="L24" s="137"/>
      <c r="M24" s="130"/>
      <c r="N24" s="125"/>
      <c r="O24" s="131" t="str">
        <f t="shared" si="0"/>
        <v>--</v>
      </c>
      <c r="P24" s="132">
        <v>1</v>
      </c>
      <c r="Q24" s="124" t="s">
        <v>63</v>
      </c>
      <c r="R24" s="125">
        <v>0</v>
      </c>
      <c r="S24" s="125"/>
      <c r="T24" s="133" t="str">
        <f t="shared" si="1"/>
        <v>-</v>
      </c>
      <c r="U24" s="172"/>
      <c r="V24" s="166">
        <f t="shared" si="2"/>
        <v>0</v>
      </c>
      <c r="W24" s="173"/>
      <c r="X24" s="173"/>
      <c r="Y24" s="173"/>
      <c r="Z24" s="173"/>
      <c r="AA24" s="167" t="e">
        <f t="shared" si="3"/>
        <v>#DIV/0!</v>
      </c>
      <c r="AB24" s="168"/>
      <c r="AC24" s="169"/>
      <c r="AD24" s="170" t="e">
        <f t="shared" si="4"/>
        <v>#DIV/0!</v>
      </c>
      <c r="AE24" s="170" t="e">
        <f t="shared" si="5"/>
        <v>#DIV/0!</v>
      </c>
      <c r="AF24" s="174"/>
    </row>
    <row r="25" spans="1:32" ht="12.75">
      <c r="A25" s="134"/>
      <c r="B25" s="135"/>
      <c r="C25" s="138"/>
      <c r="D25" s="139"/>
      <c r="E25" s="139"/>
      <c r="F25" s="139"/>
      <c r="G25" s="139"/>
      <c r="H25" s="136"/>
      <c r="I25" s="137"/>
      <c r="J25" s="137"/>
      <c r="K25" s="137"/>
      <c r="L25" s="137"/>
      <c r="M25" s="140"/>
      <c r="N25" s="139"/>
      <c r="O25" s="131" t="str">
        <f t="shared" si="0"/>
        <v>--</v>
      </c>
      <c r="P25" s="132">
        <v>1</v>
      </c>
      <c r="Q25" s="124" t="s">
        <v>63</v>
      </c>
      <c r="R25" s="125">
        <v>0</v>
      </c>
      <c r="S25" s="125"/>
      <c r="T25" s="133" t="str">
        <f t="shared" si="1"/>
        <v>-</v>
      </c>
      <c r="U25" s="172"/>
      <c r="V25" s="166">
        <f t="shared" si="2"/>
        <v>0</v>
      </c>
      <c r="W25" s="173"/>
      <c r="X25" s="173"/>
      <c r="Y25" s="173"/>
      <c r="Z25" s="173"/>
      <c r="AA25" s="167" t="e">
        <f t="shared" si="3"/>
        <v>#DIV/0!</v>
      </c>
      <c r="AB25" s="168"/>
      <c r="AC25" s="169"/>
      <c r="AD25" s="170" t="e">
        <f t="shared" si="4"/>
        <v>#DIV/0!</v>
      </c>
      <c r="AE25" s="170" t="e">
        <f t="shared" si="5"/>
        <v>#DIV/0!</v>
      </c>
      <c r="AF25" s="174"/>
    </row>
    <row r="26" spans="1:32" ht="12.75">
      <c r="A26" s="134"/>
      <c r="B26" s="135"/>
      <c r="C26" s="138"/>
      <c r="D26" s="139"/>
      <c r="E26" s="139"/>
      <c r="F26" s="139"/>
      <c r="G26" s="139"/>
      <c r="H26" s="136"/>
      <c r="I26" s="137"/>
      <c r="J26" s="137"/>
      <c r="K26" s="137"/>
      <c r="L26" s="137"/>
      <c r="M26" s="140"/>
      <c r="N26" s="139"/>
      <c r="O26" s="131" t="str">
        <f t="shared" si="0"/>
        <v>--</v>
      </c>
      <c r="P26" s="132">
        <v>1</v>
      </c>
      <c r="Q26" s="124" t="s">
        <v>63</v>
      </c>
      <c r="R26" s="125">
        <v>0</v>
      </c>
      <c r="S26" s="125"/>
      <c r="T26" s="133" t="str">
        <f t="shared" si="1"/>
        <v>-</v>
      </c>
      <c r="U26" s="172"/>
      <c r="V26" s="166">
        <f t="shared" si="2"/>
        <v>0</v>
      </c>
      <c r="W26" s="173"/>
      <c r="X26" s="173"/>
      <c r="Y26" s="173"/>
      <c r="Z26" s="173"/>
      <c r="AA26" s="167" t="e">
        <f t="shared" si="3"/>
        <v>#DIV/0!</v>
      </c>
      <c r="AB26" s="168"/>
      <c r="AC26" s="169"/>
      <c r="AD26" s="170" t="e">
        <f t="shared" si="4"/>
        <v>#DIV/0!</v>
      </c>
      <c r="AE26" s="170" t="e">
        <f t="shared" si="5"/>
        <v>#DIV/0!</v>
      </c>
      <c r="AF26" s="174"/>
    </row>
    <row r="27" spans="1:32" ht="12.75">
      <c r="A27" s="134"/>
      <c r="B27" s="135"/>
      <c r="C27" s="138"/>
      <c r="D27" s="139"/>
      <c r="E27" s="139"/>
      <c r="F27" s="139"/>
      <c r="G27" s="139"/>
      <c r="H27" s="136"/>
      <c r="I27" s="137"/>
      <c r="J27" s="137"/>
      <c r="K27" s="137"/>
      <c r="L27" s="137"/>
      <c r="M27" s="140"/>
      <c r="N27" s="139"/>
      <c r="O27" s="131" t="str">
        <f t="shared" si="0"/>
        <v>--</v>
      </c>
      <c r="P27" s="132">
        <v>1</v>
      </c>
      <c r="Q27" s="124" t="s">
        <v>63</v>
      </c>
      <c r="R27" s="125">
        <v>0</v>
      </c>
      <c r="S27" s="125"/>
      <c r="T27" s="133" t="str">
        <f t="shared" si="1"/>
        <v>-</v>
      </c>
      <c r="U27" s="172"/>
      <c r="V27" s="166">
        <f t="shared" si="2"/>
        <v>0</v>
      </c>
      <c r="W27" s="173"/>
      <c r="X27" s="173"/>
      <c r="Y27" s="173"/>
      <c r="Z27" s="173"/>
      <c r="AA27" s="167" t="e">
        <f t="shared" si="3"/>
        <v>#DIV/0!</v>
      </c>
      <c r="AB27" s="168"/>
      <c r="AC27" s="169"/>
      <c r="AD27" s="170" t="e">
        <f t="shared" si="4"/>
        <v>#DIV/0!</v>
      </c>
      <c r="AE27" s="170" t="e">
        <f t="shared" si="5"/>
        <v>#DIV/0!</v>
      </c>
      <c r="AF27" s="174"/>
    </row>
    <row r="28" spans="1:32" ht="12.75">
      <c r="A28" s="134"/>
      <c r="B28" s="135"/>
      <c r="C28" s="138"/>
      <c r="D28" s="139"/>
      <c r="E28" s="139"/>
      <c r="F28" s="139"/>
      <c r="G28" s="139"/>
      <c r="H28" s="136"/>
      <c r="I28" s="137"/>
      <c r="J28" s="137"/>
      <c r="K28" s="137"/>
      <c r="L28" s="137"/>
      <c r="M28" s="140"/>
      <c r="N28" s="139"/>
      <c r="O28" s="131" t="str">
        <f t="shared" si="0"/>
        <v>--</v>
      </c>
      <c r="P28" s="132">
        <v>1</v>
      </c>
      <c r="Q28" s="124" t="s">
        <v>63</v>
      </c>
      <c r="R28" s="125">
        <v>0</v>
      </c>
      <c r="S28" s="125"/>
      <c r="T28" s="133" t="str">
        <f t="shared" si="1"/>
        <v>-</v>
      </c>
      <c r="U28" s="172"/>
      <c r="V28" s="166">
        <f t="shared" si="2"/>
        <v>0</v>
      </c>
      <c r="W28" s="173"/>
      <c r="X28" s="173"/>
      <c r="Y28" s="173"/>
      <c r="Z28" s="173"/>
      <c r="AA28" s="167" t="e">
        <f t="shared" si="3"/>
        <v>#DIV/0!</v>
      </c>
      <c r="AB28" s="168"/>
      <c r="AC28" s="169"/>
      <c r="AD28" s="170" t="e">
        <f t="shared" si="4"/>
        <v>#DIV/0!</v>
      </c>
      <c r="AE28" s="170" t="e">
        <f t="shared" si="5"/>
        <v>#DIV/0!</v>
      </c>
      <c r="AF28" s="174"/>
    </row>
    <row r="29" spans="1:32" ht="12.75">
      <c r="A29" s="134"/>
      <c r="B29" s="135"/>
      <c r="C29" s="138"/>
      <c r="D29" s="139"/>
      <c r="E29" s="139"/>
      <c r="F29" s="139"/>
      <c r="G29" s="139"/>
      <c r="H29" s="136"/>
      <c r="I29" s="137"/>
      <c r="J29" s="137"/>
      <c r="K29" s="137"/>
      <c r="L29" s="137"/>
      <c r="M29" s="140"/>
      <c r="N29" s="139"/>
      <c r="O29" s="131" t="str">
        <f t="shared" si="0"/>
        <v>--</v>
      </c>
      <c r="P29" s="132">
        <v>1</v>
      </c>
      <c r="Q29" s="124" t="s">
        <v>63</v>
      </c>
      <c r="R29" s="125">
        <v>0</v>
      </c>
      <c r="S29" s="125"/>
      <c r="T29" s="133" t="str">
        <f t="shared" si="1"/>
        <v>-</v>
      </c>
      <c r="U29" s="172"/>
      <c r="V29" s="166">
        <f t="shared" si="2"/>
        <v>0</v>
      </c>
      <c r="W29" s="173"/>
      <c r="X29" s="173"/>
      <c r="Y29" s="173"/>
      <c r="Z29" s="173"/>
      <c r="AA29" s="167" t="e">
        <f t="shared" si="3"/>
        <v>#DIV/0!</v>
      </c>
      <c r="AB29" s="168"/>
      <c r="AC29" s="169"/>
      <c r="AD29" s="170" t="e">
        <f t="shared" si="4"/>
        <v>#DIV/0!</v>
      </c>
      <c r="AE29" s="170" t="e">
        <f t="shared" si="5"/>
        <v>#DIV/0!</v>
      </c>
      <c r="AF29" s="174"/>
    </row>
    <row r="30" spans="1:32" ht="12.75">
      <c r="A30" s="134"/>
      <c r="B30" s="135"/>
      <c r="C30" s="138"/>
      <c r="D30" s="139"/>
      <c r="E30" s="139"/>
      <c r="F30" s="139"/>
      <c r="G30" s="139"/>
      <c r="H30" s="136"/>
      <c r="I30" s="137"/>
      <c r="J30" s="137"/>
      <c r="K30" s="137"/>
      <c r="L30" s="137"/>
      <c r="M30" s="140"/>
      <c r="N30" s="139"/>
      <c r="O30" s="131" t="str">
        <f t="shared" si="0"/>
        <v>--</v>
      </c>
      <c r="P30" s="132">
        <v>1</v>
      </c>
      <c r="Q30" s="124" t="s">
        <v>63</v>
      </c>
      <c r="R30" s="125">
        <v>0</v>
      </c>
      <c r="S30" s="125"/>
      <c r="T30" s="133" t="str">
        <f t="shared" si="1"/>
        <v>-</v>
      </c>
      <c r="U30" s="172"/>
      <c r="V30" s="166">
        <f t="shared" si="2"/>
        <v>0</v>
      </c>
      <c r="W30" s="173"/>
      <c r="X30" s="173"/>
      <c r="Y30" s="173"/>
      <c r="Z30" s="173"/>
      <c r="AA30" s="167" t="e">
        <f t="shared" si="3"/>
        <v>#DIV/0!</v>
      </c>
      <c r="AB30" s="168"/>
      <c r="AC30" s="169"/>
      <c r="AD30" s="170" t="e">
        <f t="shared" si="4"/>
        <v>#DIV/0!</v>
      </c>
      <c r="AE30" s="170" t="e">
        <f t="shared" si="5"/>
        <v>#DIV/0!</v>
      </c>
      <c r="AF30" s="174"/>
    </row>
    <row r="31" spans="1:32" ht="12.75">
      <c r="A31" s="134"/>
      <c r="B31" s="135"/>
      <c r="C31" s="138"/>
      <c r="D31" s="139"/>
      <c r="E31" s="139"/>
      <c r="F31" s="139"/>
      <c r="G31" s="139"/>
      <c r="H31" s="136"/>
      <c r="I31" s="137"/>
      <c r="J31" s="137"/>
      <c r="K31" s="137"/>
      <c r="L31" s="137"/>
      <c r="M31" s="140"/>
      <c r="N31" s="139"/>
      <c r="O31" s="131" t="str">
        <f t="shared" si="0"/>
        <v>--</v>
      </c>
      <c r="P31" s="132">
        <v>1</v>
      </c>
      <c r="Q31" s="124" t="s">
        <v>63</v>
      </c>
      <c r="R31" s="125">
        <v>0</v>
      </c>
      <c r="S31" s="125"/>
      <c r="T31" s="133" t="str">
        <f t="shared" si="1"/>
        <v>-</v>
      </c>
      <c r="U31" s="172"/>
      <c r="V31" s="166">
        <f t="shared" si="2"/>
        <v>0</v>
      </c>
      <c r="W31" s="173"/>
      <c r="X31" s="173"/>
      <c r="Y31" s="173"/>
      <c r="Z31" s="173"/>
      <c r="AA31" s="167" t="e">
        <f t="shared" si="3"/>
        <v>#DIV/0!</v>
      </c>
      <c r="AB31" s="168"/>
      <c r="AC31" s="169"/>
      <c r="AD31" s="170" t="e">
        <f t="shared" si="4"/>
        <v>#DIV/0!</v>
      </c>
      <c r="AE31" s="170" t="e">
        <f t="shared" si="5"/>
        <v>#DIV/0!</v>
      </c>
      <c r="AF31" s="174"/>
    </row>
    <row r="32" spans="1:32" ht="12.75">
      <c r="A32" s="134"/>
      <c r="B32" s="135"/>
      <c r="C32" s="138"/>
      <c r="D32" s="139"/>
      <c r="E32" s="139"/>
      <c r="F32" s="139"/>
      <c r="G32" s="139"/>
      <c r="H32" s="136"/>
      <c r="I32" s="137"/>
      <c r="J32" s="137"/>
      <c r="K32" s="137"/>
      <c r="L32" s="137"/>
      <c r="M32" s="140"/>
      <c r="N32" s="139"/>
      <c r="O32" s="131" t="str">
        <f t="shared" si="0"/>
        <v>--</v>
      </c>
      <c r="P32" s="132">
        <v>1</v>
      </c>
      <c r="Q32" s="124" t="s">
        <v>63</v>
      </c>
      <c r="R32" s="125">
        <v>0</v>
      </c>
      <c r="S32" s="125"/>
      <c r="T32" s="133" t="str">
        <f t="shared" si="1"/>
        <v>-</v>
      </c>
      <c r="U32" s="172"/>
      <c r="V32" s="166">
        <f t="shared" si="2"/>
        <v>0</v>
      </c>
      <c r="W32" s="173"/>
      <c r="X32" s="173"/>
      <c r="Y32" s="173"/>
      <c r="Z32" s="173"/>
      <c r="AA32" s="167" t="e">
        <f t="shared" si="3"/>
        <v>#DIV/0!</v>
      </c>
      <c r="AB32" s="168"/>
      <c r="AC32" s="169"/>
      <c r="AD32" s="170" t="e">
        <f t="shared" si="4"/>
        <v>#DIV/0!</v>
      </c>
      <c r="AE32" s="170" t="e">
        <f t="shared" si="5"/>
        <v>#DIV/0!</v>
      </c>
      <c r="AF32" s="174"/>
    </row>
    <row r="33" spans="1:32" ht="12.75">
      <c r="A33" s="134"/>
      <c r="B33" s="135"/>
      <c r="C33" s="138"/>
      <c r="D33" s="139"/>
      <c r="E33" s="139"/>
      <c r="F33" s="139"/>
      <c r="G33" s="139"/>
      <c r="H33" s="136"/>
      <c r="I33" s="137"/>
      <c r="J33" s="137"/>
      <c r="K33" s="137"/>
      <c r="L33" s="137"/>
      <c r="M33" s="140"/>
      <c r="N33" s="139"/>
      <c r="O33" s="131" t="str">
        <f t="shared" si="0"/>
        <v>--</v>
      </c>
      <c r="P33" s="132">
        <v>1</v>
      </c>
      <c r="Q33" s="124" t="s">
        <v>63</v>
      </c>
      <c r="R33" s="125">
        <v>0</v>
      </c>
      <c r="S33" s="125"/>
      <c r="T33" s="133" t="str">
        <f t="shared" si="1"/>
        <v>-</v>
      </c>
      <c r="U33" s="172"/>
      <c r="V33" s="166">
        <f t="shared" si="2"/>
        <v>0</v>
      </c>
      <c r="W33" s="173"/>
      <c r="X33" s="173"/>
      <c r="Y33" s="173"/>
      <c r="Z33" s="173"/>
      <c r="AA33" s="167" t="e">
        <f t="shared" si="3"/>
        <v>#DIV/0!</v>
      </c>
      <c r="AB33" s="168"/>
      <c r="AC33" s="169"/>
      <c r="AD33" s="170" t="e">
        <f t="shared" si="4"/>
        <v>#DIV/0!</v>
      </c>
      <c r="AE33" s="170" t="e">
        <f t="shared" si="5"/>
        <v>#DIV/0!</v>
      </c>
      <c r="AF33" s="174"/>
    </row>
    <row r="34" spans="1:32" ht="12.75">
      <c r="A34" s="134"/>
      <c r="B34" s="135"/>
      <c r="C34" s="138"/>
      <c r="D34" s="139"/>
      <c r="E34" s="139"/>
      <c r="F34" s="139"/>
      <c r="G34" s="139"/>
      <c r="H34" s="136"/>
      <c r="I34" s="137"/>
      <c r="J34" s="137"/>
      <c r="K34" s="137"/>
      <c r="L34" s="137"/>
      <c r="M34" s="140"/>
      <c r="N34" s="139"/>
      <c r="O34" s="131" t="str">
        <f t="shared" si="0"/>
        <v>--</v>
      </c>
      <c r="P34" s="132">
        <v>1</v>
      </c>
      <c r="Q34" s="124" t="s">
        <v>63</v>
      </c>
      <c r="R34" s="125">
        <v>0</v>
      </c>
      <c r="S34" s="125"/>
      <c r="T34" s="133" t="str">
        <f t="shared" si="1"/>
        <v>-</v>
      </c>
      <c r="U34" s="172"/>
      <c r="V34" s="166">
        <f t="shared" si="2"/>
        <v>0</v>
      </c>
      <c r="W34" s="173"/>
      <c r="X34" s="173"/>
      <c r="Y34" s="173"/>
      <c r="Z34" s="173"/>
      <c r="AA34" s="167" t="e">
        <f t="shared" si="3"/>
        <v>#DIV/0!</v>
      </c>
      <c r="AB34" s="168"/>
      <c r="AC34" s="169"/>
      <c r="AD34" s="170" t="e">
        <f t="shared" si="4"/>
        <v>#DIV/0!</v>
      </c>
      <c r="AE34" s="170" t="e">
        <f t="shared" si="5"/>
        <v>#DIV/0!</v>
      </c>
      <c r="AF34" s="174"/>
    </row>
    <row r="35" spans="1:32" ht="12.75">
      <c r="A35" s="134"/>
      <c r="B35" s="135"/>
      <c r="C35" s="138"/>
      <c r="D35" s="139"/>
      <c r="E35" s="139"/>
      <c r="F35" s="139"/>
      <c r="G35" s="139"/>
      <c r="H35" s="136"/>
      <c r="I35" s="137"/>
      <c r="J35" s="137"/>
      <c r="K35" s="137"/>
      <c r="L35" s="137"/>
      <c r="M35" s="140"/>
      <c r="N35" s="139"/>
      <c r="O35" s="131" t="str">
        <f aca="true" t="shared" si="6" ref="O35:O66">CONCATENATE(D35,E35,"-",M35,"-",N35)</f>
        <v>--</v>
      </c>
      <c r="P35" s="132">
        <v>1</v>
      </c>
      <c r="Q35" s="124" t="s">
        <v>63</v>
      </c>
      <c r="R35" s="125">
        <v>0</v>
      </c>
      <c r="S35" s="125"/>
      <c r="T35" s="133" t="str">
        <f aca="true" t="shared" si="7" ref="T35:T66">CONCATENATE(C35,"-",N35)</f>
        <v>-</v>
      </c>
      <c r="U35" s="172"/>
      <c r="V35" s="166">
        <f t="shared" si="2"/>
        <v>0</v>
      </c>
      <c r="W35" s="173"/>
      <c r="X35" s="173"/>
      <c r="Y35" s="173"/>
      <c r="Z35" s="173"/>
      <c r="AA35" s="167" t="e">
        <f t="shared" si="3"/>
        <v>#DIV/0!</v>
      </c>
      <c r="AB35" s="168"/>
      <c r="AC35" s="169"/>
      <c r="AD35" s="170" t="e">
        <f t="shared" si="4"/>
        <v>#DIV/0!</v>
      </c>
      <c r="AE35" s="170" t="e">
        <f t="shared" si="5"/>
        <v>#DIV/0!</v>
      </c>
      <c r="AF35" s="174"/>
    </row>
    <row r="36" spans="1:32" ht="12.75">
      <c r="A36" s="134"/>
      <c r="B36" s="135"/>
      <c r="C36" s="138"/>
      <c r="D36" s="139"/>
      <c r="E36" s="139"/>
      <c r="F36" s="139"/>
      <c r="G36" s="139"/>
      <c r="H36" s="136"/>
      <c r="I36" s="137"/>
      <c r="J36" s="137"/>
      <c r="K36" s="137"/>
      <c r="L36" s="137"/>
      <c r="M36" s="140"/>
      <c r="N36" s="139"/>
      <c r="O36" s="131" t="str">
        <f t="shared" si="6"/>
        <v>--</v>
      </c>
      <c r="P36" s="132">
        <v>1</v>
      </c>
      <c r="Q36" s="124" t="s">
        <v>63</v>
      </c>
      <c r="R36" s="125">
        <v>0</v>
      </c>
      <c r="S36" s="125"/>
      <c r="T36" s="133" t="str">
        <f t="shared" si="7"/>
        <v>-</v>
      </c>
      <c r="U36" s="172"/>
      <c r="V36" s="166">
        <f t="shared" si="2"/>
        <v>0</v>
      </c>
      <c r="W36" s="173"/>
      <c r="X36" s="173"/>
      <c r="Y36" s="173"/>
      <c r="Z36" s="173"/>
      <c r="AA36" s="167" t="e">
        <f t="shared" si="3"/>
        <v>#DIV/0!</v>
      </c>
      <c r="AB36" s="168"/>
      <c r="AC36" s="169"/>
      <c r="AD36" s="170" t="e">
        <f t="shared" si="4"/>
        <v>#DIV/0!</v>
      </c>
      <c r="AE36" s="170" t="e">
        <f t="shared" si="5"/>
        <v>#DIV/0!</v>
      </c>
      <c r="AF36" s="174"/>
    </row>
    <row r="37" spans="1:32" ht="12.75">
      <c r="A37" s="134"/>
      <c r="B37" s="135"/>
      <c r="C37" s="138"/>
      <c r="D37" s="139"/>
      <c r="E37" s="139"/>
      <c r="F37" s="139"/>
      <c r="G37" s="139"/>
      <c r="H37" s="136"/>
      <c r="I37" s="137"/>
      <c r="J37" s="137"/>
      <c r="K37" s="137"/>
      <c r="L37" s="137"/>
      <c r="M37" s="140"/>
      <c r="N37" s="139"/>
      <c r="O37" s="131" t="str">
        <f t="shared" si="6"/>
        <v>--</v>
      </c>
      <c r="P37" s="132">
        <v>1</v>
      </c>
      <c r="Q37" s="124" t="s">
        <v>63</v>
      </c>
      <c r="R37" s="125">
        <v>0</v>
      </c>
      <c r="S37" s="125"/>
      <c r="T37" s="133" t="str">
        <f t="shared" si="7"/>
        <v>-</v>
      </c>
      <c r="U37" s="172"/>
      <c r="V37" s="166">
        <f t="shared" si="2"/>
        <v>0</v>
      </c>
      <c r="W37" s="173"/>
      <c r="X37" s="173"/>
      <c r="Y37" s="173"/>
      <c r="Z37" s="173"/>
      <c r="AA37" s="167" t="e">
        <f t="shared" si="3"/>
        <v>#DIV/0!</v>
      </c>
      <c r="AB37" s="168"/>
      <c r="AC37" s="169"/>
      <c r="AD37" s="170" t="e">
        <f t="shared" si="4"/>
        <v>#DIV/0!</v>
      </c>
      <c r="AE37" s="170" t="e">
        <f t="shared" si="5"/>
        <v>#DIV/0!</v>
      </c>
      <c r="AF37" s="174"/>
    </row>
    <row r="38" spans="1:32" ht="12.75">
      <c r="A38" s="134"/>
      <c r="B38" s="135"/>
      <c r="C38" s="138"/>
      <c r="D38" s="139"/>
      <c r="E38" s="139"/>
      <c r="F38" s="139"/>
      <c r="G38" s="139"/>
      <c r="H38" s="136"/>
      <c r="I38" s="137"/>
      <c r="J38" s="137"/>
      <c r="K38" s="137"/>
      <c r="L38" s="137"/>
      <c r="M38" s="140"/>
      <c r="N38" s="139"/>
      <c r="O38" s="131" t="str">
        <f t="shared" si="6"/>
        <v>--</v>
      </c>
      <c r="P38" s="132">
        <v>1</v>
      </c>
      <c r="Q38" s="124" t="s">
        <v>63</v>
      </c>
      <c r="R38" s="125">
        <v>0</v>
      </c>
      <c r="S38" s="125"/>
      <c r="T38" s="133" t="str">
        <f t="shared" si="7"/>
        <v>-</v>
      </c>
      <c r="U38" s="172"/>
      <c r="V38" s="166">
        <f t="shared" si="2"/>
        <v>0</v>
      </c>
      <c r="W38" s="173"/>
      <c r="X38" s="173"/>
      <c r="Y38" s="173"/>
      <c r="Z38" s="173"/>
      <c r="AA38" s="167" t="e">
        <f t="shared" si="3"/>
        <v>#DIV/0!</v>
      </c>
      <c r="AB38" s="168"/>
      <c r="AC38" s="169"/>
      <c r="AD38" s="170" t="e">
        <f t="shared" si="4"/>
        <v>#DIV/0!</v>
      </c>
      <c r="AE38" s="170" t="e">
        <f t="shared" si="5"/>
        <v>#DIV/0!</v>
      </c>
      <c r="AF38" s="174"/>
    </row>
    <row r="39" spans="1:32" ht="12.75">
      <c r="A39" s="134"/>
      <c r="B39" s="135"/>
      <c r="C39" s="138"/>
      <c r="D39" s="139"/>
      <c r="E39" s="139"/>
      <c r="F39" s="139"/>
      <c r="G39" s="139"/>
      <c r="H39" s="136"/>
      <c r="I39" s="137"/>
      <c r="J39" s="137"/>
      <c r="K39" s="137"/>
      <c r="L39" s="137"/>
      <c r="M39" s="140"/>
      <c r="N39" s="139"/>
      <c r="O39" s="131" t="str">
        <f t="shared" si="6"/>
        <v>--</v>
      </c>
      <c r="P39" s="132">
        <v>1</v>
      </c>
      <c r="Q39" s="124" t="s">
        <v>63</v>
      </c>
      <c r="R39" s="125">
        <v>0</v>
      </c>
      <c r="S39" s="125"/>
      <c r="T39" s="133" t="str">
        <f t="shared" si="7"/>
        <v>-</v>
      </c>
      <c r="U39" s="172"/>
      <c r="V39" s="166">
        <f t="shared" si="2"/>
        <v>0</v>
      </c>
      <c r="W39" s="173"/>
      <c r="X39" s="173"/>
      <c r="Y39" s="173"/>
      <c r="Z39" s="173"/>
      <c r="AA39" s="167" t="e">
        <f t="shared" si="3"/>
        <v>#DIV/0!</v>
      </c>
      <c r="AB39" s="168"/>
      <c r="AC39" s="169"/>
      <c r="AD39" s="170" t="e">
        <f t="shared" si="4"/>
        <v>#DIV/0!</v>
      </c>
      <c r="AE39" s="170" t="e">
        <f t="shared" si="5"/>
        <v>#DIV/0!</v>
      </c>
      <c r="AF39" s="174"/>
    </row>
    <row r="40" spans="1:32" ht="12.75">
      <c r="A40" s="134"/>
      <c r="B40" s="135"/>
      <c r="C40" s="138"/>
      <c r="D40" s="139"/>
      <c r="E40" s="139"/>
      <c r="F40" s="139"/>
      <c r="G40" s="139"/>
      <c r="H40" s="136"/>
      <c r="I40" s="137"/>
      <c r="J40" s="137"/>
      <c r="K40" s="137"/>
      <c r="L40" s="137"/>
      <c r="M40" s="140"/>
      <c r="N40" s="139"/>
      <c r="O40" s="131" t="str">
        <f t="shared" si="6"/>
        <v>--</v>
      </c>
      <c r="P40" s="132">
        <v>1</v>
      </c>
      <c r="Q40" s="124" t="s">
        <v>63</v>
      </c>
      <c r="R40" s="125">
        <v>0</v>
      </c>
      <c r="S40" s="125"/>
      <c r="T40" s="133" t="str">
        <f t="shared" si="7"/>
        <v>-</v>
      </c>
      <c r="U40" s="172"/>
      <c r="V40" s="166">
        <f t="shared" si="2"/>
        <v>0</v>
      </c>
      <c r="W40" s="173"/>
      <c r="X40" s="173"/>
      <c r="Y40" s="173"/>
      <c r="Z40" s="173"/>
      <c r="AA40" s="167" t="e">
        <f t="shared" si="3"/>
        <v>#DIV/0!</v>
      </c>
      <c r="AB40" s="168"/>
      <c r="AC40" s="169"/>
      <c r="AD40" s="170" t="e">
        <f t="shared" si="4"/>
        <v>#DIV/0!</v>
      </c>
      <c r="AE40" s="170" t="e">
        <f t="shared" si="5"/>
        <v>#DIV/0!</v>
      </c>
      <c r="AF40" s="174"/>
    </row>
    <row r="41" spans="1:32" ht="12.75">
      <c r="A41" s="134"/>
      <c r="B41" s="135"/>
      <c r="C41" s="138"/>
      <c r="D41" s="139"/>
      <c r="E41" s="139"/>
      <c r="F41" s="139"/>
      <c r="G41" s="139"/>
      <c r="H41" s="136"/>
      <c r="I41" s="137"/>
      <c r="J41" s="137"/>
      <c r="K41" s="137"/>
      <c r="L41" s="137"/>
      <c r="M41" s="140"/>
      <c r="N41" s="139"/>
      <c r="O41" s="131" t="str">
        <f t="shared" si="6"/>
        <v>--</v>
      </c>
      <c r="P41" s="132">
        <v>1</v>
      </c>
      <c r="Q41" s="124" t="s">
        <v>63</v>
      </c>
      <c r="R41" s="125">
        <v>0</v>
      </c>
      <c r="S41" s="125"/>
      <c r="T41" s="133" t="str">
        <f t="shared" si="7"/>
        <v>-</v>
      </c>
      <c r="U41" s="172"/>
      <c r="V41" s="166">
        <f t="shared" si="2"/>
        <v>0</v>
      </c>
      <c r="W41" s="173"/>
      <c r="X41" s="173"/>
      <c r="Y41" s="173"/>
      <c r="Z41" s="173"/>
      <c r="AA41" s="167" t="e">
        <f t="shared" si="3"/>
        <v>#DIV/0!</v>
      </c>
      <c r="AB41" s="168"/>
      <c r="AC41" s="169"/>
      <c r="AD41" s="170" t="e">
        <f t="shared" si="4"/>
        <v>#DIV/0!</v>
      </c>
      <c r="AE41" s="170" t="e">
        <f t="shared" si="5"/>
        <v>#DIV/0!</v>
      </c>
      <c r="AF41" s="174"/>
    </row>
    <row r="42" spans="1:32" ht="12.75">
      <c r="A42" s="134"/>
      <c r="B42" s="135"/>
      <c r="C42" s="138"/>
      <c r="D42" s="139"/>
      <c r="E42" s="139"/>
      <c r="F42" s="139"/>
      <c r="G42" s="139"/>
      <c r="H42" s="136"/>
      <c r="I42" s="137"/>
      <c r="J42" s="137"/>
      <c r="K42" s="137"/>
      <c r="L42" s="137"/>
      <c r="M42" s="140"/>
      <c r="N42" s="139"/>
      <c r="O42" s="131" t="str">
        <f t="shared" si="6"/>
        <v>--</v>
      </c>
      <c r="P42" s="132">
        <v>1</v>
      </c>
      <c r="Q42" s="124" t="s">
        <v>63</v>
      </c>
      <c r="R42" s="125">
        <v>0</v>
      </c>
      <c r="S42" s="125"/>
      <c r="T42" s="133" t="str">
        <f t="shared" si="7"/>
        <v>-</v>
      </c>
      <c r="U42" s="172"/>
      <c r="V42" s="166">
        <f t="shared" si="2"/>
        <v>0</v>
      </c>
      <c r="W42" s="173"/>
      <c r="X42" s="173"/>
      <c r="Y42" s="173"/>
      <c r="Z42" s="173"/>
      <c r="AA42" s="167" t="e">
        <f t="shared" si="3"/>
        <v>#DIV/0!</v>
      </c>
      <c r="AB42" s="168"/>
      <c r="AC42" s="169"/>
      <c r="AD42" s="170" t="e">
        <f t="shared" si="4"/>
        <v>#DIV/0!</v>
      </c>
      <c r="AE42" s="170" t="e">
        <f t="shared" si="5"/>
        <v>#DIV/0!</v>
      </c>
      <c r="AF42" s="174"/>
    </row>
    <row r="43" spans="1:32" ht="12.75">
      <c r="A43" s="134"/>
      <c r="B43" s="135"/>
      <c r="C43" s="138"/>
      <c r="D43" s="139"/>
      <c r="E43" s="139"/>
      <c r="F43" s="139"/>
      <c r="G43" s="139"/>
      <c r="H43" s="136"/>
      <c r="I43" s="137"/>
      <c r="J43" s="137"/>
      <c r="K43" s="137"/>
      <c r="L43" s="137"/>
      <c r="M43" s="140"/>
      <c r="N43" s="139"/>
      <c r="O43" s="131" t="str">
        <f t="shared" si="6"/>
        <v>--</v>
      </c>
      <c r="P43" s="132">
        <v>1</v>
      </c>
      <c r="Q43" s="124" t="s">
        <v>63</v>
      </c>
      <c r="R43" s="125">
        <v>0</v>
      </c>
      <c r="S43" s="125"/>
      <c r="T43" s="133" t="str">
        <f t="shared" si="7"/>
        <v>-</v>
      </c>
      <c r="U43" s="172"/>
      <c r="V43" s="166">
        <f t="shared" si="2"/>
        <v>0</v>
      </c>
      <c r="W43" s="173"/>
      <c r="X43" s="173"/>
      <c r="Y43" s="173"/>
      <c r="Z43" s="173"/>
      <c r="AA43" s="167" t="e">
        <f t="shared" si="3"/>
        <v>#DIV/0!</v>
      </c>
      <c r="AB43" s="168"/>
      <c r="AC43" s="169"/>
      <c r="AD43" s="170" t="e">
        <f t="shared" si="4"/>
        <v>#DIV/0!</v>
      </c>
      <c r="AE43" s="170" t="e">
        <f t="shared" si="5"/>
        <v>#DIV/0!</v>
      </c>
      <c r="AF43" s="174"/>
    </row>
    <row r="44" spans="1:32" ht="12.75">
      <c r="A44" s="134"/>
      <c r="B44" s="135"/>
      <c r="C44" s="138"/>
      <c r="D44" s="139"/>
      <c r="E44" s="139"/>
      <c r="F44" s="139"/>
      <c r="G44" s="139"/>
      <c r="H44" s="136"/>
      <c r="I44" s="137"/>
      <c r="J44" s="137"/>
      <c r="K44" s="137"/>
      <c r="L44" s="137"/>
      <c r="M44" s="140"/>
      <c r="N44" s="139"/>
      <c r="O44" s="131" t="str">
        <f t="shared" si="6"/>
        <v>--</v>
      </c>
      <c r="P44" s="132">
        <v>1</v>
      </c>
      <c r="Q44" s="124" t="s">
        <v>63</v>
      </c>
      <c r="R44" s="125">
        <v>0</v>
      </c>
      <c r="S44" s="125"/>
      <c r="T44" s="133" t="str">
        <f t="shared" si="7"/>
        <v>-</v>
      </c>
      <c r="U44" s="172"/>
      <c r="V44" s="166">
        <f t="shared" si="2"/>
        <v>0</v>
      </c>
      <c r="W44" s="173"/>
      <c r="X44" s="173"/>
      <c r="Y44" s="173"/>
      <c r="Z44" s="173"/>
      <c r="AA44" s="167" t="e">
        <f t="shared" si="3"/>
        <v>#DIV/0!</v>
      </c>
      <c r="AB44" s="168"/>
      <c r="AC44" s="169"/>
      <c r="AD44" s="170" t="e">
        <f t="shared" si="4"/>
        <v>#DIV/0!</v>
      </c>
      <c r="AE44" s="170" t="e">
        <f t="shared" si="5"/>
        <v>#DIV/0!</v>
      </c>
      <c r="AF44" s="174"/>
    </row>
    <row r="45" spans="1:32" ht="12.75">
      <c r="A45" s="134"/>
      <c r="B45" s="135"/>
      <c r="C45" s="138"/>
      <c r="D45" s="139"/>
      <c r="E45" s="139"/>
      <c r="F45" s="139"/>
      <c r="G45" s="139"/>
      <c r="H45" s="136"/>
      <c r="I45" s="137"/>
      <c r="J45" s="137"/>
      <c r="K45" s="137"/>
      <c r="L45" s="137"/>
      <c r="M45" s="140"/>
      <c r="N45" s="139"/>
      <c r="O45" s="131" t="str">
        <f t="shared" si="6"/>
        <v>--</v>
      </c>
      <c r="P45" s="132">
        <v>1</v>
      </c>
      <c r="Q45" s="124" t="s">
        <v>63</v>
      </c>
      <c r="R45" s="125">
        <v>0</v>
      </c>
      <c r="S45" s="125"/>
      <c r="T45" s="133" t="str">
        <f t="shared" si="7"/>
        <v>-</v>
      </c>
      <c r="U45" s="172"/>
      <c r="V45" s="166">
        <f t="shared" si="2"/>
        <v>0</v>
      </c>
      <c r="W45" s="173"/>
      <c r="X45" s="173"/>
      <c r="Y45" s="173"/>
      <c r="Z45" s="173"/>
      <c r="AA45" s="167" t="e">
        <f t="shared" si="3"/>
        <v>#DIV/0!</v>
      </c>
      <c r="AB45" s="168"/>
      <c r="AC45" s="169"/>
      <c r="AD45" s="170" t="e">
        <f t="shared" si="4"/>
        <v>#DIV/0!</v>
      </c>
      <c r="AE45" s="170" t="e">
        <f t="shared" si="5"/>
        <v>#DIV/0!</v>
      </c>
      <c r="AF45" s="174"/>
    </row>
    <row r="46" spans="1:32" ht="12.75">
      <c r="A46" s="134"/>
      <c r="B46" s="135"/>
      <c r="C46" s="138"/>
      <c r="D46" s="139"/>
      <c r="E46" s="139"/>
      <c r="F46" s="139"/>
      <c r="G46" s="139"/>
      <c r="H46" s="136"/>
      <c r="I46" s="137"/>
      <c r="J46" s="137"/>
      <c r="K46" s="137"/>
      <c r="L46" s="137"/>
      <c r="M46" s="140"/>
      <c r="N46" s="139"/>
      <c r="O46" s="131" t="str">
        <f t="shared" si="6"/>
        <v>--</v>
      </c>
      <c r="P46" s="132">
        <v>1</v>
      </c>
      <c r="Q46" s="124" t="s">
        <v>63</v>
      </c>
      <c r="R46" s="125">
        <v>0</v>
      </c>
      <c r="S46" s="125"/>
      <c r="T46" s="133" t="str">
        <f t="shared" si="7"/>
        <v>-</v>
      </c>
      <c r="U46" s="172"/>
      <c r="V46" s="166">
        <f t="shared" si="2"/>
        <v>0</v>
      </c>
      <c r="W46" s="173"/>
      <c r="X46" s="173"/>
      <c r="Y46" s="173"/>
      <c r="Z46" s="173"/>
      <c r="AA46" s="167" t="e">
        <f t="shared" si="3"/>
        <v>#DIV/0!</v>
      </c>
      <c r="AB46" s="168"/>
      <c r="AC46" s="169"/>
      <c r="AD46" s="170" t="e">
        <f t="shared" si="4"/>
        <v>#DIV/0!</v>
      </c>
      <c r="AE46" s="170" t="e">
        <f t="shared" si="5"/>
        <v>#DIV/0!</v>
      </c>
      <c r="AF46" s="174"/>
    </row>
    <row r="47" spans="1:32" ht="12.75">
      <c r="A47" s="134"/>
      <c r="B47" s="135"/>
      <c r="C47" s="138"/>
      <c r="D47" s="139"/>
      <c r="E47" s="139"/>
      <c r="F47" s="139"/>
      <c r="G47" s="139"/>
      <c r="H47" s="136"/>
      <c r="I47" s="137"/>
      <c r="J47" s="137"/>
      <c r="K47" s="137"/>
      <c r="L47" s="137"/>
      <c r="M47" s="140"/>
      <c r="N47" s="139"/>
      <c r="O47" s="131" t="str">
        <f t="shared" si="6"/>
        <v>--</v>
      </c>
      <c r="P47" s="132">
        <v>1</v>
      </c>
      <c r="Q47" s="124" t="s">
        <v>63</v>
      </c>
      <c r="R47" s="125">
        <v>0</v>
      </c>
      <c r="S47" s="125"/>
      <c r="T47" s="133" t="str">
        <f t="shared" si="7"/>
        <v>-</v>
      </c>
      <c r="U47" s="172"/>
      <c r="V47" s="166">
        <f t="shared" si="2"/>
        <v>0</v>
      </c>
      <c r="W47" s="173"/>
      <c r="X47" s="173"/>
      <c r="Y47" s="173"/>
      <c r="Z47" s="173"/>
      <c r="AA47" s="167" t="e">
        <f t="shared" si="3"/>
        <v>#DIV/0!</v>
      </c>
      <c r="AB47" s="168"/>
      <c r="AC47" s="169"/>
      <c r="AD47" s="170" t="e">
        <f t="shared" si="4"/>
        <v>#DIV/0!</v>
      </c>
      <c r="AE47" s="170" t="e">
        <f t="shared" si="5"/>
        <v>#DIV/0!</v>
      </c>
      <c r="AF47" s="174"/>
    </row>
    <row r="48" spans="1:32" ht="12.75">
      <c r="A48" s="134"/>
      <c r="B48" s="135"/>
      <c r="C48" s="138"/>
      <c r="D48" s="139"/>
      <c r="E48" s="139"/>
      <c r="F48" s="139"/>
      <c r="G48" s="139"/>
      <c r="H48" s="136"/>
      <c r="I48" s="137"/>
      <c r="J48" s="137"/>
      <c r="K48" s="137"/>
      <c r="L48" s="137"/>
      <c r="M48" s="140"/>
      <c r="N48" s="139"/>
      <c r="O48" s="131" t="str">
        <f t="shared" si="6"/>
        <v>--</v>
      </c>
      <c r="P48" s="132">
        <v>1</v>
      </c>
      <c r="Q48" s="124" t="s">
        <v>63</v>
      </c>
      <c r="R48" s="125">
        <v>0</v>
      </c>
      <c r="S48" s="125"/>
      <c r="T48" s="133" t="str">
        <f t="shared" si="7"/>
        <v>-</v>
      </c>
      <c r="U48" s="172"/>
      <c r="V48" s="166">
        <f t="shared" si="2"/>
        <v>0</v>
      </c>
      <c r="W48" s="173"/>
      <c r="X48" s="173"/>
      <c r="Y48" s="173"/>
      <c r="Z48" s="173"/>
      <c r="AA48" s="167" t="e">
        <f t="shared" si="3"/>
        <v>#DIV/0!</v>
      </c>
      <c r="AB48" s="168"/>
      <c r="AC48" s="169"/>
      <c r="AD48" s="170" t="e">
        <f t="shared" si="4"/>
        <v>#DIV/0!</v>
      </c>
      <c r="AE48" s="170" t="e">
        <f t="shared" si="5"/>
        <v>#DIV/0!</v>
      </c>
      <c r="AF48" s="174"/>
    </row>
    <row r="49" spans="1:32" ht="12.75">
      <c r="A49" s="134"/>
      <c r="B49" s="135"/>
      <c r="C49" s="138"/>
      <c r="D49" s="139"/>
      <c r="E49" s="139"/>
      <c r="F49" s="139"/>
      <c r="G49" s="139"/>
      <c r="H49" s="136"/>
      <c r="I49" s="137"/>
      <c r="J49" s="137"/>
      <c r="K49" s="137"/>
      <c r="L49" s="137"/>
      <c r="M49" s="140"/>
      <c r="N49" s="139"/>
      <c r="O49" s="131" t="str">
        <f t="shared" si="6"/>
        <v>--</v>
      </c>
      <c r="P49" s="132">
        <v>1</v>
      </c>
      <c r="Q49" s="124" t="s">
        <v>63</v>
      </c>
      <c r="R49" s="125">
        <v>0</v>
      </c>
      <c r="S49" s="125"/>
      <c r="T49" s="133" t="str">
        <f t="shared" si="7"/>
        <v>-</v>
      </c>
      <c r="U49" s="172"/>
      <c r="V49" s="166">
        <f t="shared" si="2"/>
        <v>0</v>
      </c>
      <c r="W49" s="173"/>
      <c r="X49" s="173"/>
      <c r="Y49" s="173"/>
      <c r="Z49" s="173"/>
      <c r="AA49" s="167" t="e">
        <f t="shared" si="3"/>
        <v>#DIV/0!</v>
      </c>
      <c r="AB49" s="168"/>
      <c r="AC49" s="169"/>
      <c r="AD49" s="170" t="e">
        <f t="shared" si="4"/>
        <v>#DIV/0!</v>
      </c>
      <c r="AE49" s="170" t="e">
        <f t="shared" si="5"/>
        <v>#DIV/0!</v>
      </c>
      <c r="AF49" s="174"/>
    </row>
    <row r="50" spans="1:32" ht="12.75">
      <c r="A50" s="134"/>
      <c r="B50" s="135"/>
      <c r="C50" s="138"/>
      <c r="D50" s="139"/>
      <c r="E50" s="139"/>
      <c r="F50" s="139"/>
      <c r="G50" s="139"/>
      <c r="H50" s="136"/>
      <c r="I50" s="137"/>
      <c r="J50" s="137"/>
      <c r="K50" s="137"/>
      <c r="L50" s="137"/>
      <c r="M50" s="140"/>
      <c r="N50" s="139"/>
      <c r="O50" s="131" t="str">
        <f t="shared" si="6"/>
        <v>--</v>
      </c>
      <c r="P50" s="132">
        <v>1</v>
      </c>
      <c r="Q50" s="124" t="s">
        <v>63</v>
      </c>
      <c r="R50" s="125">
        <v>0</v>
      </c>
      <c r="S50" s="125"/>
      <c r="T50" s="133" t="str">
        <f t="shared" si="7"/>
        <v>-</v>
      </c>
      <c r="U50" s="172"/>
      <c r="V50" s="166">
        <f t="shared" si="2"/>
        <v>0</v>
      </c>
      <c r="W50" s="173"/>
      <c r="X50" s="173"/>
      <c r="Y50" s="173"/>
      <c r="Z50" s="173"/>
      <c r="AA50" s="167" t="e">
        <f t="shared" si="3"/>
        <v>#DIV/0!</v>
      </c>
      <c r="AB50" s="168"/>
      <c r="AC50" s="169"/>
      <c r="AD50" s="170" t="e">
        <f t="shared" si="4"/>
        <v>#DIV/0!</v>
      </c>
      <c r="AE50" s="170" t="e">
        <f t="shared" si="5"/>
        <v>#DIV/0!</v>
      </c>
      <c r="AF50" s="174"/>
    </row>
    <row r="51" spans="1:32" ht="12.75">
      <c r="A51" s="134"/>
      <c r="B51" s="135"/>
      <c r="C51" s="138"/>
      <c r="D51" s="139"/>
      <c r="E51" s="139"/>
      <c r="F51" s="139"/>
      <c r="G51" s="139"/>
      <c r="H51" s="136"/>
      <c r="I51" s="137"/>
      <c r="J51" s="137"/>
      <c r="K51" s="137"/>
      <c r="L51" s="137"/>
      <c r="M51" s="140"/>
      <c r="N51" s="139"/>
      <c r="O51" s="131" t="str">
        <f t="shared" si="6"/>
        <v>--</v>
      </c>
      <c r="P51" s="132">
        <v>1</v>
      </c>
      <c r="Q51" s="124" t="s">
        <v>63</v>
      </c>
      <c r="R51" s="125">
        <v>0</v>
      </c>
      <c r="S51" s="125"/>
      <c r="T51" s="133" t="str">
        <f t="shared" si="7"/>
        <v>-</v>
      </c>
      <c r="U51" s="172"/>
      <c r="V51" s="166">
        <f t="shared" si="2"/>
        <v>0</v>
      </c>
      <c r="W51" s="173"/>
      <c r="X51" s="173"/>
      <c r="Y51" s="173"/>
      <c r="Z51" s="173"/>
      <c r="AA51" s="167" t="e">
        <f t="shared" si="3"/>
        <v>#DIV/0!</v>
      </c>
      <c r="AB51" s="168"/>
      <c r="AC51" s="169"/>
      <c r="AD51" s="170" t="e">
        <f t="shared" si="4"/>
        <v>#DIV/0!</v>
      </c>
      <c r="AE51" s="170" t="e">
        <f t="shared" si="5"/>
        <v>#DIV/0!</v>
      </c>
      <c r="AF51" s="174"/>
    </row>
    <row r="52" spans="1:32" ht="12.75">
      <c r="A52" s="134"/>
      <c r="B52" s="135"/>
      <c r="C52" s="138"/>
      <c r="D52" s="139"/>
      <c r="E52" s="139"/>
      <c r="F52" s="139"/>
      <c r="G52" s="139"/>
      <c r="H52" s="136"/>
      <c r="I52" s="137"/>
      <c r="J52" s="137"/>
      <c r="K52" s="137"/>
      <c r="L52" s="137"/>
      <c r="M52" s="140"/>
      <c r="N52" s="139"/>
      <c r="O52" s="131" t="str">
        <f t="shared" si="6"/>
        <v>--</v>
      </c>
      <c r="P52" s="132">
        <v>1</v>
      </c>
      <c r="Q52" s="124" t="s">
        <v>63</v>
      </c>
      <c r="R52" s="125">
        <v>0</v>
      </c>
      <c r="S52" s="125"/>
      <c r="T52" s="133" t="str">
        <f t="shared" si="7"/>
        <v>-</v>
      </c>
      <c r="U52" s="172"/>
      <c r="V52" s="166">
        <f t="shared" si="2"/>
        <v>0</v>
      </c>
      <c r="W52" s="173"/>
      <c r="X52" s="173"/>
      <c r="Y52" s="173"/>
      <c r="Z52" s="173"/>
      <c r="AA52" s="167" t="e">
        <f t="shared" si="3"/>
        <v>#DIV/0!</v>
      </c>
      <c r="AB52" s="168"/>
      <c r="AC52" s="169"/>
      <c r="AD52" s="170" t="e">
        <f t="shared" si="4"/>
        <v>#DIV/0!</v>
      </c>
      <c r="AE52" s="170" t="e">
        <f t="shared" si="5"/>
        <v>#DIV/0!</v>
      </c>
      <c r="AF52" s="174"/>
    </row>
    <row r="53" spans="1:32" ht="12.75">
      <c r="A53" s="134"/>
      <c r="B53" s="135"/>
      <c r="C53" s="138"/>
      <c r="D53" s="139"/>
      <c r="E53" s="139"/>
      <c r="F53" s="139"/>
      <c r="G53" s="139"/>
      <c r="H53" s="136"/>
      <c r="I53" s="137"/>
      <c r="J53" s="137"/>
      <c r="K53" s="137"/>
      <c r="L53" s="137"/>
      <c r="M53" s="140"/>
      <c r="N53" s="139"/>
      <c r="O53" s="131" t="str">
        <f t="shared" si="6"/>
        <v>--</v>
      </c>
      <c r="P53" s="132">
        <v>1</v>
      </c>
      <c r="Q53" s="124" t="s">
        <v>63</v>
      </c>
      <c r="R53" s="125">
        <v>0</v>
      </c>
      <c r="S53" s="125"/>
      <c r="T53" s="133" t="str">
        <f t="shared" si="7"/>
        <v>-</v>
      </c>
      <c r="U53" s="172"/>
      <c r="V53" s="166">
        <f t="shared" si="2"/>
        <v>0</v>
      </c>
      <c r="W53" s="173"/>
      <c r="X53" s="173"/>
      <c r="Y53" s="173"/>
      <c r="Z53" s="173"/>
      <c r="AA53" s="167" t="e">
        <f t="shared" si="3"/>
        <v>#DIV/0!</v>
      </c>
      <c r="AB53" s="168"/>
      <c r="AC53" s="169"/>
      <c r="AD53" s="170" t="e">
        <f t="shared" si="4"/>
        <v>#DIV/0!</v>
      </c>
      <c r="AE53" s="170" t="e">
        <f t="shared" si="5"/>
        <v>#DIV/0!</v>
      </c>
      <c r="AF53" s="174"/>
    </row>
    <row r="54" spans="1:32" ht="12.75">
      <c r="A54" s="134"/>
      <c r="B54" s="135"/>
      <c r="C54" s="138"/>
      <c r="D54" s="139"/>
      <c r="E54" s="139"/>
      <c r="F54" s="139"/>
      <c r="G54" s="139"/>
      <c r="H54" s="136"/>
      <c r="I54" s="137"/>
      <c r="J54" s="137"/>
      <c r="K54" s="137"/>
      <c r="L54" s="137"/>
      <c r="M54" s="140"/>
      <c r="N54" s="139"/>
      <c r="O54" s="131" t="str">
        <f t="shared" si="6"/>
        <v>--</v>
      </c>
      <c r="P54" s="132">
        <v>1</v>
      </c>
      <c r="Q54" s="124" t="s">
        <v>63</v>
      </c>
      <c r="R54" s="125">
        <v>0</v>
      </c>
      <c r="S54" s="125"/>
      <c r="T54" s="133" t="str">
        <f t="shared" si="7"/>
        <v>-</v>
      </c>
      <c r="U54" s="172"/>
      <c r="V54" s="166">
        <f t="shared" si="2"/>
        <v>0</v>
      </c>
      <c r="W54" s="173"/>
      <c r="X54" s="173"/>
      <c r="Y54" s="173"/>
      <c r="Z54" s="173"/>
      <c r="AA54" s="167" t="e">
        <f t="shared" si="3"/>
        <v>#DIV/0!</v>
      </c>
      <c r="AB54" s="168"/>
      <c r="AC54" s="169"/>
      <c r="AD54" s="170" t="e">
        <f t="shared" si="4"/>
        <v>#DIV/0!</v>
      </c>
      <c r="AE54" s="170" t="e">
        <f t="shared" si="5"/>
        <v>#DIV/0!</v>
      </c>
      <c r="AF54" s="174"/>
    </row>
    <row r="55" spans="1:32" ht="12.75">
      <c r="A55" s="134"/>
      <c r="B55" s="135"/>
      <c r="C55" s="138"/>
      <c r="D55" s="139"/>
      <c r="E55" s="139"/>
      <c r="F55" s="139"/>
      <c r="G55" s="139"/>
      <c r="H55" s="136"/>
      <c r="I55" s="137"/>
      <c r="J55" s="137"/>
      <c r="K55" s="137"/>
      <c r="L55" s="137"/>
      <c r="M55" s="140"/>
      <c r="N55" s="139"/>
      <c r="O55" s="131" t="str">
        <f t="shared" si="6"/>
        <v>--</v>
      </c>
      <c r="P55" s="132">
        <v>1</v>
      </c>
      <c r="Q55" s="124" t="s">
        <v>63</v>
      </c>
      <c r="R55" s="125">
        <v>0</v>
      </c>
      <c r="S55" s="125"/>
      <c r="T55" s="133" t="str">
        <f t="shared" si="7"/>
        <v>-</v>
      </c>
      <c r="U55" s="172"/>
      <c r="V55" s="166">
        <f t="shared" si="2"/>
        <v>0</v>
      </c>
      <c r="W55" s="173"/>
      <c r="X55" s="173"/>
      <c r="Y55" s="173"/>
      <c r="Z55" s="173"/>
      <c r="AA55" s="167" t="e">
        <f t="shared" si="3"/>
        <v>#DIV/0!</v>
      </c>
      <c r="AB55" s="168"/>
      <c r="AC55" s="169"/>
      <c r="AD55" s="170" t="e">
        <f t="shared" si="4"/>
        <v>#DIV/0!</v>
      </c>
      <c r="AE55" s="170" t="e">
        <f t="shared" si="5"/>
        <v>#DIV/0!</v>
      </c>
      <c r="AF55" s="174"/>
    </row>
    <row r="56" spans="1:32" ht="12.75">
      <c r="A56" s="134"/>
      <c r="B56" s="135"/>
      <c r="C56" s="138"/>
      <c r="D56" s="139"/>
      <c r="E56" s="139"/>
      <c r="F56" s="139"/>
      <c r="G56" s="139"/>
      <c r="H56" s="136"/>
      <c r="I56" s="137"/>
      <c r="J56" s="137"/>
      <c r="K56" s="137"/>
      <c r="L56" s="137"/>
      <c r="M56" s="140"/>
      <c r="N56" s="139"/>
      <c r="O56" s="131" t="str">
        <f t="shared" si="6"/>
        <v>--</v>
      </c>
      <c r="P56" s="132">
        <v>1</v>
      </c>
      <c r="Q56" s="124" t="s">
        <v>63</v>
      </c>
      <c r="R56" s="125">
        <v>0</v>
      </c>
      <c r="S56" s="125"/>
      <c r="T56" s="133" t="str">
        <f t="shared" si="7"/>
        <v>-</v>
      </c>
      <c r="U56" s="172"/>
      <c r="V56" s="166">
        <f t="shared" si="2"/>
        <v>0</v>
      </c>
      <c r="W56" s="173"/>
      <c r="X56" s="173"/>
      <c r="Y56" s="173"/>
      <c r="Z56" s="173"/>
      <c r="AA56" s="167" t="e">
        <f t="shared" si="3"/>
        <v>#DIV/0!</v>
      </c>
      <c r="AB56" s="168"/>
      <c r="AC56" s="169"/>
      <c r="AD56" s="170" t="e">
        <f t="shared" si="4"/>
        <v>#DIV/0!</v>
      </c>
      <c r="AE56" s="170" t="e">
        <f t="shared" si="5"/>
        <v>#DIV/0!</v>
      </c>
      <c r="AF56" s="174"/>
    </row>
    <row r="57" spans="1:32" ht="12.75">
      <c r="A57" s="134"/>
      <c r="B57" s="135"/>
      <c r="C57" s="138"/>
      <c r="D57" s="139"/>
      <c r="E57" s="139"/>
      <c r="F57" s="139"/>
      <c r="G57" s="139"/>
      <c r="H57" s="136"/>
      <c r="I57" s="137"/>
      <c r="J57" s="137"/>
      <c r="K57" s="137"/>
      <c r="L57" s="137"/>
      <c r="M57" s="140"/>
      <c r="N57" s="139"/>
      <c r="O57" s="131" t="str">
        <f t="shared" si="6"/>
        <v>--</v>
      </c>
      <c r="P57" s="132">
        <v>1</v>
      </c>
      <c r="Q57" s="124" t="s">
        <v>63</v>
      </c>
      <c r="R57" s="125">
        <v>0</v>
      </c>
      <c r="S57" s="125"/>
      <c r="T57" s="133" t="str">
        <f t="shared" si="7"/>
        <v>-</v>
      </c>
      <c r="U57" s="172"/>
      <c r="V57" s="166">
        <f t="shared" si="2"/>
        <v>0</v>
      </c>
      <c r="W57" s="173"/>
      <c r="X57" s="173"/>
      <c r="Y57" s="173"/>
      <c r="Z57" s="173"/>
      <c r="AA57" s="167" t="e">
        <f t="shared" si="3"/>
        <v>#DIV/0!</v>
      </c>
      <c r="AB57" s="168"/>
      <c r="AC57" s="169"/>
      <c r="AD57" s="170" t="e">
        <f t="shared" si="4"/>
        <v>#DIV/0!</v>
      </c>
      <c r="AE57" s="170" t="e">
        <f t="shared" si="5"/>
        <v>#DIV/0!</v>
      </c>
      <c r="AF57" s="174"/>
    </row>
    <row r="58" spans="1:32" ht="12.75">
      <c r="A58" s="134"/>
      <c r="B58" s="135"/>
      <c r="C58" s="138"/>
      <c r="D58" s="139"/>
      <c r="E58" s="139"/>
      <c r="F58" s="139"/>
      <c r="G58" s="139"/>
      <c r="H58" s="136"/>
      <c r="I58" s="137"/>
      <c r="J58" s="137"/>
      <c r="K58" s="137"/>
      <c r="L58" s="137"/>
      <c r="M58" s="140"/>
      <c r="N58" s="139"/>
      <c r="O58" s="131" t="str">
        <f t="shared" si="6"/>
        <v>--</v>
      </c>
      <c r="P58" s="132">
        <v>1</v>
      </c>
      <c r="Q58" s="124" t="s">
        <v>63</v>
      </c>
      <c r="R58" s="125">
        <v>0</v>
      </c>
      <c r="S58" s="125"/>
      <c r="T58" s="133" t="str">
        <f t="shared" si="7"/>
        <v>-</v>
      </c>
      <c r="U58" s="172"/>
      <c r="V58" s="166">
        <f t="shared" si="2"/>
        <v>0</v>
      </c>
      <c r="W58" s="173"/>
      <c r="X58" s="173"/>
      <c r="Y58" s="173"/>
      <c r="Z58" s="173"/>
      <c r="AA58" s="167" t="e">
        <f t="shared" si="3"/>
        <v>#DIV/0!</v>
      </c>
      <c r="AB58" s="168"/>
      <c r="AC58" s="169"/>
      <c r="AD58" s="170" t="e">
        <f t="shared" si="4"/>
        <v>#DIV/0!</v>
      </c>
      <c r="AE58" s="170" t="e">
        <f t="shared" si="5"/>
        <v>#DIV/0!</v>
      </c>
      <c r="AF58" s="174"/>
    </row>
    <row r="59" spans="1:32" ht="12.75">
      <c r="A59" s="134"/>
      <c r="B59" s="135"/>
      <c r="C59" s="138"/>
      <c r="D59" s="139"/>
      <c r="E59" s="139"/>
      <c r="F59" s="139"/>
      <c r="G59" s="139"/>
      <c r="H59" s="136"/>
      <c r="I59" s="137"/>
      <c r="J59" s="137"/>
      <c r="K59" s="137"/>
      <c r="L59" s="137"/>
      <c r="M59" s="140"/>
      <c r="N59" s="139"/>
      <c r="O59" s="131" t="str">
        <f t="shared" si="6"/>
        <v>--</v>
      </c>
      <c r="P59" s="132">
        <v>1</v>
      </c>
      <c r="Q59" s="124" t="s">
        <v>63</v>
      </c>
      <c r="R59" s="125">
        <v>0</v>
      </c>
      <c r="S59" s="125"/>
      <c r="T59" s="133" t="str">
        <f t="shared" si="7"/>
        <v>-</v>
      </c>
      <c r="U59" s="172"/>
      <c r="V59" s="166">
        <f t="shared" si="2"/>
        <v>0</v>
      </c>
      <c r="W59" s="173"/>
      <c r="X59" s="173"/>
      <c r="Y59" s="173"/>
      <c r="Z59" s="173"/>
      <c r="AA59" s="167" t="e">
        <f t="shared" si="3"/>
        <v>#DIV/0!</v>
      </c>
      <c r="AB59" s="168"/>
      <c r="AC59" s="169"/>
      <c r="AD59" s="170" t="e">
        <f t="shared" si="4"/>
        <v>#DIV/0!</v>
      </c>
      <c r="AE59" s="170" t="e">
        <f t="shared" si="5"/>
        <v>#DIV/0!</v>
      </c>
      <c r="AF59" s="174"/>
    </row>
    <row r="60" spans="1:32" ht="12.75">
      <c r="A60" s="134"/>
      <c r="B60" s="135"/>
      <c r="C60" s="138"/>
      <c r="D60" s="139"/>
      <c r="E60" s="139"/>
      <c r="F60" s="139"/>
      <c r="G60" s="139"/>
      <c r="H60" s="136"/>
      <c r="I60" s="137"/>
      <c r="J60" s="137"/>
      <c r="K60" s="137"/>
      <c r="L60" s="137"/>
      <c r="M60" s="140"/>
      <c r="N60" s="139"/>
      <c r="O60" s="131" t="str">
        <f t="shared" si="6"/>
        <v>--</v>
      </c>
      <c r="P60" s="132">
        <v>1</v>
      </c>
      <c r="Q60" s="124" t="s">
        <v>63</v>
      </c>
      <c r="R60" s="125">
        <v>0</v>
      </c>
      <c r="S60" s="125"/>
      <c r="T60" s="133" t="str">
        <f t="shared" si="7"/>
        <v>-</v>
      </c>
      <c r="U60" s="172"/>
      <c r="V60" s="166">
        <f t="shared" si="2"/>
        <v>0</v>
      </c>
      <c r="W60" s="173"/>
      <c r="X60" s="173"/>
      <c r="Y60" s="173"/>
      <c r="Z60" s="173"/>
      <c r="AA60" s="167" t="e">
        <f t="shared" si="3"/>
        <v>#DIV/0!</v>
      </c>
      <c r="AB60" s="168"/>
      <c r="AC60" s="169"/>
      <c r="AD60" s="170" t="e">
        <f t="shared" si="4"/>
        <v>#DIV/0!</v>
      </c>
      <c r="AE60" s="170" t="e">
        <f t="shared" si="5"/>
        <v>#DIV/0!</v>
      </c>
      <c r="AF60" s="174"/>
    </row>
    <row r="61" spans="1:32" ht="12.75">
      <c r="A61" s="134"/>
      <c r="B61" s="135"/>
      <c r="C61" s="138"/>
      <c r="D61" s="139"/>
      <c r="E61" s="139"/>
      <c r="F61" s="139"/>
      <c r="G61" s="139"/>
      <c r="H61" s="136"/>
      <c r="I61" s="137"/>
      <c r="J61" s="137"/>
      <c r="K61" s="137"/>
      <c r="L61" s="137"/>
      <c r="M61" s="140"/>
      <c r="N61" s="139"/>
      <c r="O61" s="131" t="str">
        <f t="shared" si="6"/>
        <v>--</v>
      </c>
      <c r="P61" s="132">
        <v>1</v>
      </c>
      <c r="Q61" s="124" t="s">
        <v>63</v>
      </c>
      <c r="R61" s="125">
        <v>0</v>
      </c>
      <c r="S61" s="125"/>
      <c r="T61" s="133" t="str">
        <f t="shared" si="7"/>
        <v>-</v>
      </c>
      <c r="U61" s="172"/>
      <c r="V61" s="166">
        <f t="shared" si="2"/>
        <v>0</v>
      </c>
      <c r="W61" s="173"/>
      <c r="X61" s="173"/>
      <c r="Y61" s="173"/>
      <c r="Z61" s="173"/>
      <c r="AA61" s="167" t="e">
        <f t="shared" si="3"/>
        <v>#DIV/0!</v>
      </c>
      <c r="AB61" s="168"/>
      <c r="AC61" s="169"/>
      <c r="AD61" s="170" t="e">
        <f t="shared" si="4"/>
        <v>#DIV/0!</v>
      </c>
      <c r="AE61" s="170" t="e">
        <f t="shared" si="5"/>
        <v>#DIV/0!</v>
      </c>
      <c r="AF61" s="174"/>
    </row>
    <row r="62" spans="1:32" ht="12.75">
      <c r="A62" s="134"/>
      <c r="B62" s="135"/>
      <c r="C62" s="138"/>
      <c r="D62" s="139"/>
      <c r="E62" s="139"/>
      <c r="F62" s="139"/>
      <c r="G62" s="139"/>
      <c r="H62" s="136"/>
      <c r="I62" s="137"/>
      <c r="J62" s="137"/>
      <c r="K62" s="137"/>
      <c r="L62" s="137"/>
      <c r="M62" s="140"/>
      <c r="N62" s="139"/>
      <c r="O62" s="131" t="str">
        <f t="shared" si="6"/>
        <v>--</v>
      </c>
      <c r="P62" s="132">
        <v>1</v>
      </c>
      <c r="Q62" s="124" t="s">
        <v>63</v>
      </c>
      <c r="R62" s="125">
        <v>0</v>
      </c>
      <c r="S62" s="125"/>
      <c r="T62" s="133" t="str">
        <f t="shared" si="7"/>
        <v>-</v>
      </c>
      <c r="U62" s="172"/>
      <c r="V62" s="166">
        <f t="shared" si="2"/>
        <v>0</v>
      </c>
      <c r="W62" s="173"/>
      <c r="X62" s="173"/>
      <c r="Y62" s="173"/>
      <c r="Z62" s="173"/>
      <c r="AA62" s="167" t="e">
        <f t="shared" si="3"/>
        <v>#DIV/0!</v>
      </c>
      <c r="AB62" s="168"/>
      <c r="AC62" s="169"/>
      <c r="AD62" s="170" t="e">
        <f t="shared" si="4"/>
        <v>#DIV/0!</v>
      </c>
      <c r="AE62" s="170" t="e">
        <f t="shared" si="5"/>
        <v>#DIV/0!</v>
      </c>
      <c r="AF62" s="174"/>
    </row>
    <row r="63" spans="1:32" ht="12.75">
      <c r="A63" s="134"/>
      <c r="B63" s="135"/>
      <c r="C63" s="138"/>
      <c r="D63" s="139"/>
      <c r="E63" s="139"/>
      <c r="F63" s="139"/>
      <c r="G63" s="139"/>
      <c r="H63" s="136"/>
      <c r="I63" s="137"/>
      <c r="J63" s="137"/>
      <c r="K63" s="137"/>
      <c r="L63" s="137"/>
      <c r="M63" s="140"/>
      <c r="N63" s="139"/>
      <c r="O63" s="131" t="str">
        <f t="shared" si="6"/>
        <v>--</v>
      </c>
      <c r="P63" s="132">
        <v>1</v>
      </c>
      <c r="Q63" s="124" t="s">
        <v>63</v>
      </c>
      <c r="R63" s="125">
        <v>0</v>
      </c>
      <c r="S63" s="125"/>
      <c r="T63" s="133" t="str">
        <f t="shared" si="7"/>
        <v>-</v>
      </c>
      <c r="U63" s="172"/>
      <c r="V63" s="166">
        <f t="shared" si="2"/>
        <v>0</v>
      </c>
      <c r="W63" s="173"/>
      <c r="X63" s="173"/>
      <c r="Y63" s="173"/>
      <c r="Z63" s="173"/>
      <c r="AA63" s="167" t="e">
        <f t="shared" si="3"/>
        <v>#DIV/0!</v>
      </c>
      <c r="AB63" s="168"/>
      <c r="AC63" s="169"/>
      <c r="AD63" s="170" t="e">
        <f t="shared" si="4"/>
        <v>#DIV/0!</v>
      </c>
      <c r="AE63" s="170" t="e">
        <f t="shared" si="5"/>
        <v>#DIV/0!</v>
      </c>
      <c r="AF63" s="174"/>
    </row>
    <row r="64" spans="1:32" ht="12.75">
      <c r="A64" s="134"/>
      <c r="B64" s="135"/>
      <c r="C64" s="138"/>
      <c r="D64" s="139"/>
      <c r="E64" s="139"/>
      <c r="F64" s="139"/>
      <c r="G64" s="139"/>
      <c r="H64" s="136"/>
      <c r="I64" s="137"/>
      <c r="J64" s="137"/>
      <c r="K64" s="137"/>
      <c r="L64" s="137"/>
      <c r="M64" s="140"/>
      <c r="N64" s="139"/>
      <c r="O64" s="131" t="str">
        <f t="shared" si="6"/>
        <v>--</v>
      </c>
      <c r="P64" s="132">
        <v>1</v>
      </c>
      <c r="Q64" s="124" t="s">
        <v>63</v>
      </c>
      <c r="R64" s="125">
        <v>0</v>
      </c>
      <c r="S64" s="125"/>
      <c r="T64" s="133" t="str">
        <f t="shared" si="7"/>
        <v>-</v>
      </c>
      <c r="U64" s="172"/>
      <c r="V64" s="166">
        <f t="shared" si="2"/>
        <v>0</v>
      </c>
      <c r="W64" s="173"/>
      <c r="X64" s="173"/>
      <c r="Y64" s="173"/>
      <c r="Z64" s="173"/>
      <c r="AA64" s="167" t="e">
        <f t="shared" si="3"/>
        <v>#DIV/0!</v>
      </c>
      <c r="AB64" s="168"/>
      <c r="AC64" s="169"/>
      <c r="AD64" s="170" t="e">
        <f t="shared" si="4"/>
        <v>#DIV/0!</v>
      </c>
      <c r="AE64" s="170" t="e">
        <f t="shared" si="5"/>
        <v>#DIV/0!</v>
      </c>
      <c r="AF64" s="174"/>
    </row>
    <row r="65" spans="1:32" ht="12.75">
      <c r="A65" s="134"/>
      <c r="B65" s="135"/>
      <c r="C65" s="138"/>
      <c r="D65" s="139"/>
      <c r="E65" s="139"/>
      <c r="F65" s="139"/>
      <c r="G65" s="139"/>
      <c r="H65" s="136"/>
      <c r="I65" s="137"/>
      <c r="J65" s="137"/>
      <c r="K65" s="137"/>
      <c r="L65" s="137"/>
      <c r="M65" s="140"/>
      <c r="N65" s="139"/>
      <c r="O65" s="131" t="str">
        <f t="shared" si="6"/>
        <v>--</v>
      </c>
      <c r="P65" s="132">
        <v>1</v>
      </c>
      <c r="Q65" s="124" t="s">
        <v>63</v>
      </c>
      <c r="R65" s="125">
        <v>0</v>
      </c>
      <c r="S65" s="125"/>
      <c r="T65" s="133" t="str">
        <f t="shared" si="7"/>
        <v>-</v>
      </c>
      <c r="U65" s="172"/>
      <c r="V65" s="166">
        <f t="shared" si="2"/>
        <v>0</v>
      </c>
      <c r="W65" s="173"/>
      <c r="X65" s="173"/>
      <c r="Y65" s="173"/>
      <c r="Z65" s="173"/>
      <c r="AA65" s="167" t="e">
        <f t="shared" si="3"/>
        <v>#DIV/0!</v>
      </c>
      <c r="AB65" s="168"/>
      <c r="AC65" s="169"/>
      <c r="AD65" s="170" t="e">
        <f t="shared" si="4"/>
        <v>#DIV/0!</v>
      </c>
      <c r="AE65" s="170" t="e">
        <f t="shared" si="5"/>
        <v>#DIV/0!</v>
      </c>
      <c r="AF65" s="174"/>
    </row>
    <row r="66" spans="1:32" ht="12.75">
      <c r="A66" s="134"/>
      <c r="B66" s="135"/>
      <c r="C66" s="138"/>
      <c r="D66" s="139"/>
      <c r="E66" s="139"/>
      <c r="F66" s="139"/>
      <c r="G66" s="139"/>
      <c r="H66" s="136"/>
      <c r="I66" s="137"/>
      <c r="J66" s="137"/>
      <c r="K66" s="137"/>
      <c r="L66" s="137"/>
      <c r="M66" s="140"/>
      <c r="N66" s="139"/>
      <c r="O66" s="131" t="str">
        <f t="shared" si="6"/>
        <v>--</v>
      </c>
      <c r="P66" s="132">
        <v>1</v>
      </c>
      <c r="Q66" s="124" t="s">
        <v>63</v>
      </c>
      <c r="R66" s="125">
        <v>0</v>
      </c>
      <c r="S66" s="125"/>
      <c r="T66" s="133" t="str">
        <f t="shared" si="7"/>
        <v>-</v>
      </c>
      <c r="U66" s="172"/>
      <c r="V66" s="166">
        <f t="shared" si="2"/>
        <v>0</v>
      </c>
      <c r="W66" s="173"/>
      <c r="X66" s="173"/>
      <c r="Y66" s="173"/>
      <c r="Z66" s="173"/>
      <c r="AA66" s="167" t="e">
        <f t="shared" si="3"/>
        <v>#DIV/0!</v>
      </c>
      <c r="AB66" s="168"/>
      <c r="AC66" s="169"/>
      <c r="AD66" s="170" t="e">
        <f t="shared" si="4"/>
        <v>#DIV/0!</v>
      </c>
      <c r="AE66" s="170" t="e">
        <f t="shared" si="5"/>
        <v>#DIV/0!</v>
      </c>
      <c r="AF66" s="174"/>
    </row>
    <row r="67" spans="1:32" ht="12.75">
      <c r="A67" s="134"/>
      <c r="B67" s="135"/>
      <c r="C67" s="138"/>
      <c r="D67" s="139"/>
      <c r="E67" s="139"/>
      <c r="F67" s="139"/>
      <c r="G67" s="139"/>
      <c r="H67" s="136"/>
      <c r="I67" s="137"/>
      <c r="J67" s="137"/>
      <c r="K67" s="137"/>
      <c r="L67" s="137"/>
      <c r="M67" s="140"/>
      <c r="N67" s="139"/>
      <c r="O67" s="131" t="str">
        <f aca="true" t="shared" si="8" ref="O67:O98">CONCATENATE(D67,E67,"-",M67,"-",N67)</f>
        <v>--</v>
      </c>
      <c r="P67" s="132">
        <v>1</v>
      </c>
      <c r="Q67" s="124" t="s">
        <v>63</v>
      </c>
      <c r="R67" s="125">
        <v>0</v>
      </c>
      <c r="S67" s="125"/>
      <c r="T67" s="133" t="str">
        <f aca="true" t="shared" si="9" ref="T67:T99">CONCATENATE(C67,"-",N67)</f>
        <v>-</v>
      </c>
      <c r="U67" s="172"/>
      <c r="V67" s="166">
        <f t="shared" si="2"/>
        <v>0</v>
      </c>
      <c r="W67" s="173"/>
      <c r="X67" s="173"/>
      <c r="Y67" s="173"/>
      <c r="Z67" s="173"/>
      <c r="AA67" s="167" t="e">
        <f t="shared" si="3"/>
        <v>#DIV/0!</v>
      </c>
      <c r="AB67" s="168"/>
      <c r="AC67" s="169"/>
      <c r="AD67" s="170" t="e">
        <f t="shared" si="4"/>
        <v>#DIV/0!</v>
      </c>
      <c r="AE67" s="170" t="e">
        <f t="shared" si="5"/>
        <v>#DIV/0!</v>
      </c>
      <c r="AF67" s="174"/>
    </row>
    <row r="68" spans="1:32" ht="12.75">
      <c r="A68" s="134"/>
      <c r="B68" s="135"/>
      <c r="C68" s="138"/>
      <c r="D68" s="139"/>
      <c r="E68" s="139"/>
      <c r="F68" s="139"/>
      <c r="G68" s="139"/>
      <c r="H68" s="136"/>
      <c r="I68" s="137"/>
      <c r="J68" s="137"/>
      <c r="K68" s="137"/>
      <c r="L68" s="137"/>
      <c r="M68" s="140"/>
      <c r="N68" s="139"/>
      <c r="O68" s="131" t="str">
        <f t="shared" si="8"/>
        <v>--</v>
      </c>
      <c r="P68" s="132">
        <v>1</v>
      </c>
      <c r="Q68" s="124" t="s">
        <v>63</v>
      </c>
      <c r="R68" s="125">
        <v>0</v>
      </c>
      <c r="S68" s="125"/>
      <c r="T68" s="133" t="str">
        <f t="shared" si="9"/>
        <v>-</v>
      </c>
      <c r="U68" s="172"/>
      <c r="V68" s="166">
        <f aca="true" t="shared" si="10" ref="V68:V99">PI()*(U68/2/100)^2</f>
        <v>0</v>
      </c>
      <c r="W68" s="173"/>
      <c r="X68" s="173"/>
      <c r="Y68" s="173"/>
      <c r="Z68" s="173"/>
      <c r="AA68" s="167" t="e">
        <f aca="true" t="shared" si="11" ref="AA68:AA99">AVERAGE(W68:Z68)</f>
        <v>#DIV/0!</v>
      </c>
      <c r="AB68" s="168"/>
      <c r="AC68" s="169"/>
      <c r="AD68" s="170" t="e">
        <f aca="true" t="shared" si="12" ref="AD68:AD99">AB68/1000/V68</f>
        <v>#DIV/0!</v>
      </c>
      <c r="AE68" s="170" t="e">
        <f aca="true" t="shared" si="13" ref="AE68:AE99">AC68/1000/V68</f>
        <v>#DIV/0!</v>
      </c>
      <c r="AF68" s="174"/>
    </row>
    <row r="69" spans="1:32" ht="12.75">
      <c r="A69" s="134"/>
      <c r="B69" s="135"/>
      <c r="C69" s="138"/>
      <c r="D69" s="139"/>
      <c r="E69" s="139"/>
      <c r="F69" s="139"/>
      <c r="G69" s="139"/>
      <c r="H69" s="136"/>
      <c r="I69" s="137"/>
      <c r="J69" s="137"/>
      <c r="K69" s="137"/>
      <c r="L69" s="137"/>
      <c r="M69" s="140"/>
      <c r="N69" s="139"/>
      <c r="O69" s="131" t="str">
        <f t="shared" si="8"/>
        <v>--</v>
      </c>
      <c r="P69" s="132">
        <v>1</v>
      </c>
      <c r="Q69" s="124" t="s">
        <v>63</v>
      </c>
      <c r="R69" s="125">
        <v>0</v>
      </c>
      <c r="S69" s="125"/>
      <c r="T69" s="133" t="str">
        <f t="shared" si="9"/>
        <v>-</v>
      </c>
      <c r="U69" s="172"/>
      <c r="V69" s="166">
        <f t="shared" si="10"/>
        <v>0</v>
      </c>
      <c r="W69" s="173"/>
      <c r="X69" s="173"/>
      <c r="Y69" s="173"/>
      <c r="Z69" s="173"/>
      <c r="AA69" s="167" t="e">
        <f t="shared" si="11"/>
        <v>#DIV/0!</v>
      </c>
      <c r="AB69" s="168"/>
      <c r="AC69" s="169"/>
      <c r="AD69" s="170" t="e">
        <f t="shared" si="12"/>
        <v>#DIV/0!</v>
      </c>
      <c r="AE69" s="170" t="e">
        <f t="shared" si="13"/>
        <v>#DIV/0!</v>
      </c>
      <c r="AF69" s="174"/>
    </row>
    <row r="70" spans="1:32" ht="12.75">
      <c r="A70" s="134"/>
      <c r="B70" s="135"/>
      <c r="C70" s="138"/>
      <c r="D70" s="139"/>
      <c r="E70" s="139"/>
      <c r="F70" s="139"/>
      <c r="G70" s="139"/>
      <c r="H70" s="136"/>
      <c r="I70" s="137"/>
      <c r="J70" s="137"/>
      <c r="K70" s="137"/>
      <c r="L70" s="137"/>
      <c r="M70" s="140"/>
      <c r="N70" s="139"/>
      <c r="O70" s="131" t="str">
        <f t="shared" si="8"/>
        <v>--</v>
      </c>
      <c r="P70" s="132">
        <v>1</v>
      </c>
      <c r="Q70" s="124" t="s">
        <v>63</v>
      </c>
      <c r="R70" s="125">
        <v>0</v>
      </c>
      <c r="S70" s="125"/>
      <c r="T70" s="133" t="str">
        <f t="shared" si="9"/>
        <v>-</v>
      </c>
      <c r="U70" s="172"/>
      <c r="V70" s="166">
        <f t="shared" si="10"/>
        <v>0</v>
      </c>
      <c r="W70" s="173"/>
      <c r="X70" s="173"/>
      <c r="Y70" s="173"/>
      <c r="Z70" s="173"/>
      <c r="AA70" s="167" t="e">
        <f t="shared" si="11"/>
        <v>#DIV/0!</v>
      </c>
      <c r="AB70" s="168"/>
      <c r="AC70" s="169"/>
      <c r="AD70" s="170" t="e">
        <f t="shared" si="12"/>
        <v>#DIV/0!</v>
      </c>
      <c r="AE70" s="170" t="e">
        <f t="shared" si="13"/>
        <v>#DIV/0!</v>
      </c>
      <c r="AF70" s="174"/>
    </row>
    <row r="71" spans="1:32" ht="12.75">
      <c r="A71" s="134"/>
      <c r="B71" s="135"/>
      <c r="C71" s="138"/>
      <c r="D71" s="139"/>
      <c r="E71" s="139"/>
      <c r="F71" s="139"/>
      <c r="G71" s="139"/>
      <c r="H71" s="136"/>
      <c r="I71" s="137"/>
      <c r="J71" s="137"/>
      <c r="K71" s="137"/>
      <c r="L71" s="137"/>
      <c r="M71" s="140"/>
      <c r="N71" s="139"/>
      <c r="O71" s="131" t="str">
        <f t="shared" si="8"/>
        <v>--</v>
      </c>
      <c r="P71" s="132">
        <v>1</v>
      </c>
      <c r="Q71" s="124" t="s">
        <v>63</v>
      </c>
      <c r="R71" s="125">
        <v>0</v>
      </c>
      <c r="S71" s="125"/>
      <c r="T71" s="133" t="str">
        <f t="shared" si="9"/>
        <v>-</v>
      </c>
      <c r="U71" s="172"/>
      <c r="V71" s="166">
        <f t="shared" si="10"/>
        <v>0</v>
      </c>
      <c r="W71" s="173"/>
      <c r="X71" s="173"/>
      <c r="Y71" s="173"/>
      <c r="Z71" s="173"/>
      <c r="AA71" s="167" t="e">
        <f t="shared" si="11"/>
        <v>#DIV/0!</v>
      </c>
      <c r="AB71" s="168"/>
      <c r="AC71" s="169"/>
      <c r="AD71" s="170" t="e">
        <f t="shared" si="12"/>
        <v>#DIV/0!</v>
      </c>
      <c r="AE71" s="170" t="e">
        <f t="shared" si="13"/>
        <v>#DIV/0!</v>
      </c>
      <c r="AF71" s="174"/>
    </row>
    <row r="72" spans="1:32" ht="12.75">
      <c r="A72" s="134"/>
      <c r="B72" s="135"/>
      <c r="C72" s="138"/>
      <c r="D72" s="139"/>
      <c r="E72" s="139"/>
      <c r="F72" s="139"/>
      <c r="G72" s="139"/>
      <c r="H72" s="136"/>
      <c r="I72" s="137"/>
      <c r="J72" s="137"/>
      <c r="K72" s="137"/>
      <c r="L72" s="137"/>
      <c r="M72" s="140"/>
      <c r="N72" s="139"/>
      <c r="O72" s="131" t="str">
        <f t="shared" si="8"/>
        <v>--</v>
      </c>
      <c r="P72" s="132">
        <v>1</v>
      </c>
      <c r="Q72" s="124" t="s">
        <v>63</v>
      </c>
      <c r="R72" s="125">
        <v>0</v>
      </c>
      <c r="S72" s="125"/>
      <c r="T72" s="133" t="str">
        <f t="shared" si="9"/>
        <v>-</v>
      </c>
      <c r="U72" s="172"/>
      <c r="V72" s="166">
        <f t="shared" si="10"/>
        <v>0</v>
      </c>
      <c r="W72" s="173"/>
      <c r="X72" s="173"/>
      <c r="Y72" s="173"/>
      <c r="Z72" s="173"/>
      <c r="AA72" s="167" t="e">
        <f t="shared" si="11"/>
        <v>#DIV/0!</v>
      </c>
      <c r="AB72" s="168"/>
      <c r="AC72" s="169"/>
      <c r="AD72" s="170" t="e">
        <f t="shared" si="12"/>
        <v>#DIV/0!</v>
      </c>
      <c r="AE72" s="170" t="e">
        <f t="shared" si="13"/>
        <v>#DIV/0!</v>
      </c>
      <c r="AF72" s="174"/>
    </row>
    <row r="73" spans="1:32" ht="12.75">
      <c r="A73" s="134"/>
      <c r="B73" s="135"/>
      <c r="C73" s="138"/>
      <c r="D73" s="139"/>
      <c r="E73" s="139"/>
      <c r="F73" s="139"/>
      <c r="G73" s="139"/>
      <c r="H73" s="136"/>
      <c r="I73" s="137"/>
      <c r="J73" s="137"/>
      <c r="K73" s="137"/>
      <c r="L73" s="137"/>
      <c r="M73" s="140"/>
      <c r="N73" s="139"/>
      <c r="O73" s="131" t="str">
        <f t="shared" si="8"/>
        <v>--</v>
      </c>
      <c r="P73" s="132">
        <v>1</v>
      </c>
      <c r="Q73" s="124" t="s">
        <v>63</v>
      </c>
      <c r="R73" s="125">
        <v>0</v>
      </c>
      <c r="S73" s="125"/>
      <c r="T73" s="133" t="str">
        <f t="shared" si="9"/>
        <v>-</v>
      </c>
      <c r="U73" s="172"/>
      <c r="V73" s="166">
        <f t="shared" si="10"/>
        <v>0</v>
      </c>
      <c r="W73" s="173"/>
      <c r="X73" s="173"/>
      <c r="Y73" s="173"/>
      <c r="Z73" s="173"/>
      <c r="AA73" s="167" t="e">
        <f t="shared" si="11"/>
        <v>#DIV/0!</v>
      </c>
      <c r="AB73" s="168"/>
      <c r="AC73" s="169"/>
      <c r="AD73" s="170" t="e">
        <f t="shared" si="12"/>
        <v>#DIV/0!</v>
      </c>
      <c r="AE73" s="170" t="e">
        <f t="shared" si="13"/>
        <v>#DIV/0!</v>
      </c>
      <c r="AF73" s="174"/>
    </row>
    <row r="74" spans="1:32" ht="12.75">
      <c r="A74" s="134"/>
      <c r="B74" s="135"/>
      <c r="C74" s="138"/>
      <c r="D74" s="139"/>
      <c r="E74" s="139"/>
      <c r="F74" s="139"/>
      <c r="G74" s="139"/>
      <c r="H74" s="136"/>
      <c r="I74" s="137"/>
      <c r="J74" s="137"/>
      <c r="K74" s="137"/>
      <c r="L74" s="137"/>
      <c r="M74" s="140"/>
      <c r="N74" s="139"/>
      <c r="O74" s="131" t="str">
        <f t="shared" si="8"/>
        <v>--</v>
      </c>
      <c r="P74" s="132">
        <v>1</v>
      </c>
      <c r="Q74" s="124" t="s">
        <v>63</v>
      </c>
      <c r="R74" s="125">
        <v>0</v>
      </c>
      <c r="S74" s="125"/>
      <c r="T74" s="133" t="str">
        <f t="shared" si="9"/>
        <v>-</v>
      </c>
      <c r="U74" s="172"/>
      <c r="V74" s="166">
        <f t="shared" si="10"/>
        <v>0</v>
      </c>
      <c r="W74" s="173"/>
      <c r="X74" s="173"/>
      <c r="Y74" s="173"/>
      <c r="Z74" s="173"/>
      <c r="AA74" s="167" t="e">
        <f t="shared" si="11"/>
        <v>#DIV/0!</v>
      </c>
      <c r="AB74" s="168"/>
      <c r="AC74" s="169"/>
      <c r="AD74" s="170" t="e">
        <f t="shared" si="12"/>
        <v>#DIV/0!</v>
      </c>
      <c r="AE74" s="170" t="e">
        <f t="shared" si="13"/>
        <v>#DIV/0!</v>
      </c>
      <c r="AF74" s="174"/>
    </row>
    <row r="75" spans="1:32" ht="12.75">
      <c r="A75" s="134"/>
      <c r="B75" s="135"/>
      <c r="C75" s="138"/>
      <c r="D75" s="139"/>
      <c r="E75" s="139"/>
      <c r="F75" s="139"/>
      <c r="G75" s="139"/>
      <c r="H75" s="136"/>
      <c r="I75" s="137"/>
      <c r="J75" s="137"/>
      <c r="K75" s="137"/>
      <c r="L75" s="137"/>
      <c r="M75" s="140"/>
      <c r="N75" s="139"/>
      <c r="O75" s="131" t="str">
        <f t="shared" si="8"/>
        <v>--</v>
      </c>
      <c r="P75" s="132">
        <v>1</v>
      </c>
      <c r="Q75" s="124" t="s">
        <v>63</v>
      </c>
      <c r="R75" s="125">
        <v>0</v>
      </c>
      <c r="S75" s="125"/>
      <c r="T75" s="133" t="str">
        <f t="shared" si="9"/>
        <v>-</v>
      </c>
      <c r="U75" s="172"/>
      <c r="V75" s="166">
        <f t="shared" si="10"/>
        <v>0</v>
      </c>
      <c r="W75" s="173"/>
      <c r="X75" s="173"/>
      <c r="Y75" s="173"/>
      <c r="Z75" s="173"/>
      <c r="AA75" s="167" t="e">
        <f t="shared" si="11"/>
        <v>#DIV/0!</v>
      </c>
      <c r="AB75" s="168"/>
      <c r="AC75" s="169"/>
      <c r="AD75" s="170" t="e">
        <f t="shared" si="12"/>
        <v>#DIV/0!</v>
      </c>
      <c r="AE75" s="170" t="e">
        <f t="shared" si="13"/>
        <v>#DIV/0!</v>
      </c>
      <c r="AF75" s="174"/>
    </row>
    <row r="76" spans="1:32" ht="12.75">
      <c r="A76" s="134"/>
      <c r="B76" s="135"/>
      <c r="C76" s="138"/>
      <c r="D76" s="139"/>
      <c r="E76" s="139"/>
      <c r="F76" s="139"/>
      <c r="G76" s="139"/>
      <c r="H76" s="136"/>
      <c r="I76" s="137"/>
      <c r="J76" s="137"/>
      <c r="K76" s="137"/>
      <c r="L76" s="137"/>
      <c r="M76" s="140"/>
      <c r="N76" s="139"/>
      <c r="O76" s="131" t="str">
        <f t="shared" si="8"/>
        <v>--</v>
      </c>
      <c r="P76" s="132">
        <v>1</v>
      </c>
      <c r="Q76" s="124" t="s">
        <v>63</v>
      </c>
      <c r="R76" s="125">
        <v>0</v>
      </c>
      <c r="S76" s="125"/>
      <c r="T76" s="133" t="str">
        <f t="shared" si="9"/>
        <v>-</v>
      </c>
      <c r="U76" s="172"/>
      <c r="V76" s="166">
        <f t="shared" si="10"/>
        <v>0</v>
      </c>
      <c r="W76" s="173"/>
      <c r="X76" s="173"/>
      <c r="Y76" s="173"/>
      <c r="Z76" s="173"/>
      <c r="AA76" s="167" t="e">
        <f t="shared" si="11"/>
        <v>#DIV/0!</v>
      </c>
      <c r="AB76" s="168"/>
      <c r="AC76" s="169"/>
      <c r="AD76" s="170" t="e">
        <f t="shared" si="12"/>
        <v>#DIV/0!</v>
      </c>
      <c r="AE76" s="170" t="e">
        <f t="shared" si="13"/>
        <v>#DIV/0!</v>
      </c>
      <c r="AF76" s="174"/>
    </row>
    <row r="77" spans="1:32" ht="12.75">
      <c r="A77" s="134"/>
      <c r="B77" s="135"/>
      <c r="C77" s="138"/>
      <c r="D77" s="139"/>
      <c r="E77" s="139"/>
      <c r="F77" s="139"/>
      <c r="G77" s="139"/>
      <c r="H77" s="136"/>
      <c r="I77" s="137"/>
      <c r="J77" s="137"/>
      <c r="K77" s="137"/>
      <c r="L77" s="137"/>
      <c r="M77" s="140"/>
      <c r="N77" s="139"/>
      <c r="O77" s="131" t="str">
        <f t="shared" si="8"/>
        <v>--</v>
      </c>
      <c r="P77" s="132">
        <v>1</v>
      </c>
      <c r="Q77" s="124" t="s">
        <v>63</v>
      </c>
      <c r="R77" s="125">
        <v>0</v>
      </c>
      <c r="S77" s="125"/>
      <c r="T77" s="133" t="str">
        <f t="shared" si="9"/>
        <v>-</v>
      </c>
      <c r="U77" s="172"/>
      <c r="V77" s="166">
        <f t="shared" si="10"/>
        <v>0</v>
      </c>
      <c r="W77" s="173"/>
      <c r="X77" s="173"/>
      <c r="Y77" s="173"/>
      <c r="Z77" s="173"/>
      <c r="AA77" s="167" t="e">
        <f t="shared" si="11"/>
        <v>#DIV/0!</v>
      </c>
      <c r="AB77" s="168"/>
      <c r="AC77" s="169"/>
      <c r="AD77" s="170" t="e">
        <f t="shared" si="12"/>
        <v>#DIV/0!</v>
      </c>
      <c r="AE77" s="170" t="e">
        <f t="shared" si="13"/>
        <v>#DIV/0!</v>
      </c>
      <c r="AF77" s="174"/>
    </row>
    <row r="78" spans="1:32" ht="12.75">
      <c r="A78" s="134"/>
      <c r="B78" s="135"/>
      <c r="C78" s="138"/>
      <c r="D78" s="139"/>
      <c r="E78" s="139"/>
      <c r="F78" s="139"/>
      <c r="G78" s="139"/>
      <c r="H78" s="136"/>
      <c r="I78" s="137"/>
      <c r="J78" s="137"/>
      <c r="K78" s="137"/>
      <c r="L78" s="137"/>
      <c r="M78" s="140"/>
      <c r="N78" s="139"/>
      <c r="O78" s="131" t="str">
        <f t="shared" si="8"/>
        <v>--</v>
      </c>
      <c r="P78" s="132">
        <v>1</v>
      </c>
      <c r="Q78" s="124" t="s">
        <v>63</v>
      </c>
      <c r="R78" s="125">
        <v>0</v>
      </c>
      <c r="S78" s="125"/>
      <c r="T78" s="133" t="str">
        <f t="shared" si="9"/>
        <v>-</v>
      </c>
      <c r="U78" s="172"/>
      <c r="V78" s="166">
        <f t="shared" si="10"/>
        <v>0</v>
      </c>
      <c r="W78" s="173"/>
      <c r="X78" s="173"/>
      <c r="Y78" s="173"/>
      <c r="Z78" s="173"/>
      <c r="AA78" s="167" t="e">
        <f t="shared" si="11"/>
        <v>#DIV/0!</v>
      </c>
      <c r="AB78" s="168"/>
      <c r="AC78" s="169"/>
      <c r="AD78" s="170" t="e">
        <f t="shared" si="12"/>
        <v>#DIV/0!</v>
      </c>
      <c r="AE78" s="170" t="e">
        <f t="shared" si="13"/>
        <v>#DIV/0!</v>
      </c>
      <c r="AF78" s="174"/>
    </row>
    <row r="79" spans="1:32" ht="12.75">
      <c r="A79" s="134"/>
      <c r="B79" s="135"/>
      <c r="C79" s="138"/>
      <c r="D79" s="139"/>
      <c r="E79" s="139"/>
      <c r="F79" s="139"/>
      <c r="G79" s="139"/>
      <c r="H79" s="136"/>
      <c r="I79" s="137"/>
      <c r="J79" s="137"/>
      <c r="K79" s="137"/>
      <c r="L79" s="137"/>
      <c r="M79" s="140"/>
      <c r="N79" s="139"/>
      <c r="O79" s="131" t="str">
        <f t="shared" si="8"/>
        <v>--</v>
      </c>
      <c r="P79" s="132">
        <v>1</v>
      </c>
      <c r="Q79" s="124" t="s">
        <v>63</v>
      </c>
      <c r="R79" s="125">
        <v>0</v>
      </c>
      <c r="S79" s="125"/>
      <c r="T79" s="133" t="str">
        <f t="shared" si="9"/>
        <v>-</v>
      </c>
      <c r="U79" s="172"/>
      <c r="V79" s="166">
        <f t="shared" si="10"/>
        <v>0</v>
      </c>
      <c r="W79" s="173"/>
      <c r="X79" s="173"/>
      <c r="Y79" s="173"/>
      <c r="Z79" s="173"/>
      <c r="AA79" s="167" t="e">
        <f t="shared" si="11"/>
        <v>#DIV/0!</v>
      </c>
      <c r="AB79" s="168"/>
      <c r="AC79" s="169"/>
      <c r="AD79" s="170" t="e">
        <f t="shared" si="12"/>
        <v>#DIV/0!</v>
      </c>
      <c r="AE79" s="170" t="e">
        <f t="shared" si="13"/>
        <v>#DIV/0!</v>
      </c>
      <c r="AF79" s="174"/>
    </row>
    <row r="80" spans="1:32" ht="12.75">
      <c r="A80" s="134"/>
      <c r="B80" s="135"/>
      <c r="C80" s="138"/>
      <c r="D80" s="139"/>
      <c r="E80" s="139"/>
      <c r="F80" s="139"/>
      <c r="G80" s="139"/>
      <c r="H80" s="136"/>
      <c r="I80" s="137"/>
      <c r="J80" s="137"/>
      <c r="K80" s="137"/>
      <c r="L80" s="137"/>
      <c r="M80" s="140"/>
      <c r="N80" s="139"/>
      <c r="O80" s="131" t="str">
        <f t="shared" si="8"/>
        <v>--</v>
      </c>
      <c r="P80" s="132">
        <v>1</v>
      </c>
      <c r="Q80" s="124" t="s">
        <v>63</v>
      </c>
      <c r="R80" s="125">
        <v>0</v>
      </c>
      <c r="S80" s="125"/>
      <c r="T80" s="133" t="str">
        <f t="shared" si="9"/>
        <v>-</v>
      </c>
      <c r="U80" s="172"/>
      <c r="V80" s="166">
        <f t="shared" si="10"/>
        <v>0</v>
      </c>
      <c r="W80" s="173"/>
      <c r="X80" s="173"/>
      <c r="Y80" s="173"/>
      <c r="Z80" s="173"/>
      <c r="AA80" s="167" t="e">
        <f t="shared" si="11"/>
        <v>#DIV/0!</v>
      </c>
      <c r="AB80" s="168"/>
      <c r="AC80" s="169"/>
      <c r="AD80" s="170" t="e">
        <f t="shared" si="12"/>
        <v>#DIV/0!</v>
      </c>
      <c r="AE80" s="170" t="e">
        <f t="shared" si="13"/>
        <v>#DIV/0!</v>
      </c>
      <c r="AF80" s="174"/>
    </row>
    <row r="81" spans="1:32" ht="12.75">
      <c r="A81" s="134"/>
      <c r="B81" s="135"/>
      <c r="C81" s="138"/>
      <c r="D81" s="139"/>
      <c r="E81" s="139"/>
      <c r="F81" s="139"/>
      <c r="G81" s="139"/>
      <c r="H81" s="136"/>
      <c r="I81" s="137"/>
      <c r="J81" s="137"/>
      <c r="K81" s="137"/>
      <c r="L81" s="137"/>
      <c r="M81" s="140"/>
      <c r="N81" s="139"/>
      <c r="O81" s="131" t="str">
        <f t="shared" si="8"/>
        <v>--</v>
      </c>
      <c r="P81" s="132">
        <v>1</v>
      </c>
      <c r="Q81" s="124" t="s">
        <v>63</v>
      </c>
      <c r="R81" s="125">
        <v>0</v>
      </c>
      <c r="S81" s="125"/>
      <c r="T81" s="133" t="str">
        <f t="shared" si="9"/>
        <v>-</v>
      </c>
      <c r="U81" s="172"/>
      <c r="V81" s="166">
        <f t="shared" si="10"/>
        <v>0</v>
      </c>
      <c r="W81" s="173"/>
      <c r="X81" s="173"/>
      <c r="Y81" s="173"/>
      <c r="Z81" s="173"/>
      <c r="AA81" s="167" t="e">
        <f t="shared" si="11"/>
        <v>#DIV/0!</v>
      </c>
      <c r="AB81" s="168"/>
      <c r="AC81" s="169"/>
      <c r="AD81" s="170" t="e">
        <f t="shared" si="12"/>
        <v>#DIV/0!</v>
      </c>
      <c r="AE81" s="170" t="e">
        <f t="shared" si="13"/>
        <v>#DIV/0!</v>
      </c>
      <c r="AF81" s="174"/>
    </row>
    <row r="82" spans="1:32" ht="12.75">
      <c r="A82" s="134"/>
      <c r="B82" s="135"/>
      <c r="C82" s="138"/>
      <c r="D82" s="139"/>
      <c r="E82" s="139"/>
      <c r="F82" s="139"/>
      <c r="G82" s="139"/>
      <c r="H82" s="136"/>
      <c r="I82" s="137"/>
      <c r="J82" s="137"/>
      <c r="K82" s="137"/>
      <c r="L82" s="137"/>
      <c r="M82" s="140"/>
      <c r="N82" s="139"/>
      <c r="O82" s="131" t="str">
        <f t="shared" si="8"/>
        <v>--</v>
      </c>
      <c r="P82" s="132">
        <v>1</v>
      </c>
      <c r="Q82" s="124" t="s">
        <v>63</v>
      </c>
      <c r="R82" s="125">
        <v>0</v>
      </c>
      <c r="S82" s="125"/>
      <c r="T82" s="133" t="str">
        <f t="shared" si="9"/>
        <v>-</v>
      </c>
      <c r="U82" s="172"/>
      <c r="V82" s="166">
        <f t="shared" si="10"/>
        <v>0</v>
      </c>
      <c r="W82" s="173"/>
      <c r="X82" s="173"/>
      <c r="Y82" s="173"/>
      <c r="Z82" s="173"/>
      <c r="AA82" s="167" t="e">
        <f t="shared" si="11"/>
        <v>#DIV/0!</v>
      </c>
      <c r="AB82" s="168"/>
      <c r="AC82" s="169"/>
      <c r="AD82" s="170" t="e">
        <f t="shared" si="12"/>
        <v>#DIV/0!</v>
      </c>
      <c r="AE82" s="170" t="e">
        <f t="shared" si="13"/>
        <v>#DIV/0!</v>
      </c>
      <c r="AF82" s="174"/>
    </row>
    <row r="83" spans="1:32" ht="12.75">
      <c r="A83" s="134"/>
      <c r="B83" s="135"/>
      <c r="C83" s="138"/>
      <c r="D83" s="139"/>
      <c r="E83" s="139"/>
      <c r="F83" s="139"/>
      <c r="G83" s="139"/>
      <c r="H83" s="136"/>
      <c r="I83" s="137"/>
      <c r="J83" s="137"/>
      <c r="K83" s="137"/>
      <c r="L83" s="137"/>
      <c r="M83" s="140"/>
      <c r="N83" s="139"/>
      <c r="O83" s="131" t="str">
        <f t="shared" si="8"/>
        <v>--</v>
      </c>
      <c r="P83" s="132">
        <v>1</v>
      </c>
      <c r="Q83" s="124" t="s">
        <v>63</v>
      </c>
      <c r="R83" s="125">
        <v>0</v>
      </c>
      <c r="S83" s="125"/>
      <c r="T83" s="133" t="str">
        <f t="shared" si="9"/>
        <v>-</v>
      </c>
      <c r="U83" s="172"/>
      <c r="V83" s="166">
        <f t="shared" si="10"/>
        <v>0</v>
      </c>
      <c r="W83" s="173"/>
      <c r="X83" s="173"/>
      <c r="Y83" s="173"/>
      <c r="Z83" s="173"/>
      <c r="AA83" s="167" t="e">
        <f t="shared" si="11"/>
        <v>#DIV/0!</v>
      </c>
      <c r="AB83" s="168"/>
      <c r="AC83" s="169"/>
      <c r="AD83" s="170" t="e">
        <f t="shared" si="12"/>
        <v>#DIV/0!</v>
      </c>
      <c r="AE83" s="170" t="e">
        <f t="shared" si="13"/>
        <v>#DIV/0!</v>
      </c>
      <c r="AF83" s="174"/>
    </row>
    <row r="84" spans="1:32" ht="12.75">
      <c r="A84" s="134"/>
      <c r="B84" s="135"/>
      <c r="C84" s="138"/>
      <c r="D84" s="139"/>
      <c r="E84" s="139"/>
      <c r="F84" s="139"/>
      <c r="G84" s="139"/>
      <c r="H84" s="136"/>
      <c r="I84" s="137"/>
      <c r="J84" s="137"/>
      <c r="K84" s="137"/>
      <c r="L84" s="137"/>
      <c r="M84" s="140"/>
      <c r="N84" s="139"/>
      <c r="O84" s="131" t="str">
        <f t="shared" si="8"/>
        <v>--</v>
      </c>
      <c r="P84" s="132">
        <v>1</v>
      </c>
      <c r="Q84" s="124" t="s">
        <v>63</v>
      </c>
      <c r="R84" s="125">
        <v>0</v>
      </c>
      <c r="S84" s="125"/>
      <c r="T84" s="133" t="str">
        <f t="shared" si="9"/>
        <v>-</v>
      </c>
      <c r="U84" s="172"/>
      <c r="V84" s="166">
        <f t="shared" si="10"/>
        <v>0</v>
      </c>
      <c r="W84" s="173"/>
      <c r="X84" s="173"/>
      <c r="Y84" s="173"/>
      <c r="Z84" s="173"/>
      <c r="AA84" s="167" t="e">
        <f t="shared" si="11"/>
        <v>#DIV/0!</v>
      </c>
      <c r="AB84" s="168"/>
      <c r="AC84" s="169"/>
      <c r="AD84" s="170" t="e">
        <f t="shared" si="12"/>
        <v>#DIV/0!</v>
      </c>
      <c r="AE84" s="170" t="e">
        <f t="shared" si="13"/>
        <v>#DIV/0!</v>
      </c>
      <c r="AF84" s="174"/>
    </row>
    <row r="85" spans="1:32" ht="12.75">
      <c r="A85" s="134"/>
      <c r="B85" s="135"/>
      <c r="C85" s="138"/>
      <c r="D85" s="139"/>
      <c r="E85" s="139"/>
      <c r="F85" s="139"/>
      <c r="G85" s="139"/>
      <c r="H85" s="136"/>
      <c r="I85" s="137"/>
      <c r="J85" s="137"/>
      <c r="K85" s="137"/>
      <c r="L85" s="137"/>
      <c r="M85" s="140"/>
      <c r="N85" s="139"/>
      <c r="O85" s="131" t="str">
        <f t="shared" si="8"/>
        <v>--</v>
      </c>
      <c r="P85" s="132">
        <v>1</v>
      </c>
      <c r="Q85" s="124" t="s">
        <v>63</v>
      </c>
      <c r="R85" s="125">
        <v>0</v>
      </c>
      <c r="S85" s="125"/>
      <c r="T85" s="133" t="str">
        <f t="shared" si="9"/>
        <v>-</v>
      </c>
      <c r="U85" s="172"/>
      <c r="V85" s="166">
        <f t="shared" si="10"/>
        <v>0</v>
      </c>
      <c r="W85" s="173"/>
      <c r="X85" s="173"/>
      <c r="Y85" s="173"/>
      <c r="Z85" s="173"/>
      <c r="AA85" s="167" t="e">
        <f t="shared" si="11"/>
        <v>#DIV/0!</v>
      </c>
      <c r="AB85" s="168"/>
      <c r="AC85" s="169"/>
      <c r="AD85" s="170" t="e">
        <f t="shared" si="12"/>
        <v>#DIV/0!</v>
      </c>
      <c r="AE85" s="170" t="e">
        <f t="shared" si="13"/>
        <v>#DIV/0!</v>
      </c>
      <c r="AF85" s="174"/>
    </row>
    <row r="86" spans="1:32" ht="12.75">
      <c r="A86" s="134"/>
      <c r="B86" s="135"/>
      <c r="C86" s="138"/>
      <c r="D86" s="139"/>
      <c r="E86" s="139"/>
      <c r="F86" s="139"/>
      <c r="G86" s="139"/>
      <c r="H86" s="136"/>
      <c r="I86" s="137"/>
      <c r="J86" s="137"/>
      <c r="K86" s="137"/>
      <c r="L86" s="137"/>
      <c r="M86" s="140"/>
      <c r="N86" s="139"/>
      <c r="O86" s="131" t="str">
        <f t="shared" si="8"/>
        <v>--</v>
      </c>
      <c r="P86" s="132">
        <v>1</v>
      </c>
      <c r="Q86" s="124" t="s">
        <v>63</v>
      </c>
      <c r="R86" s="125">
        <v>0</v>
      </c>
      <c r="S86" s="125"/>
      <c r="T86" s="133" t="str">
        <f t="shared" si="9"/>
        <v>-</v>
      </c>
      <c r="U86" s="172"/>
      <c r="V86" s="166">
        <f t="shared" si="10"/>
        <v>0</v>
      </c>
      <c r="W86" s="173"/>
      <c r="X86" s="173"/>
      <c r="Y86" s="173"/>
      <c r="Z86" s="173"/>
      <c r="AA86" s="167" t="e">
        <f t="shared" si="11"/>
        <v>#DIV/0!</v>
      </c>
      <c r="AB86" s="168"/>
      <c r="AC86" s="169"/>
      <c r="AD86" s="170" t="e">
        <f t="shared" si="12"/>
        <v>#DIV/0!</v>
      </c>
      <c r="AE86" s="170" t="e">
        <f t="shared" si="13"/>
        <v>#DIV/0!</v>
      </c>
      <c r="AF86" s="174"/>
    </row>
    <row r="87" spans="1:32" ht="12.75">
      <c r="A87" s="134"/>
      <c r="B87" s="135"/>
      <c r="C87" s="138"/>
      <c r="D87" s="139"/>
      <c r="E87" s="139"/>
      <c r="F87" s="139"/>
      <c r="G87" s="139"/>
      <c r="H87" s="136"/>
      <c r="I87" s="137"/>
      <c r="J87" s="137"/>
      <c r="K87" s="137"/>
      <c r="L87" s="137"/>
      <c r="M87" s="140"/>
      <c r="N87" s="139"/>
      <c r="O87" s="131" t="str">
        <f t="shared" si="8"/>
        <v>--</v>
      </c>
      <c r="P87" s="132">
        <v>1</v>
      </c>
      <c r="Q87" s="124" t="s">
        <v>63</v>
      </c>
      <c r="R87" s="125">
        <v>0</v>
      </c>
      <c r="S87" s="125"/>
      <c r="T87" s="133" t="str">
        <f t="shared" si="9"/>
        <v>-</v>
      </c>
      <c r="U87" s="172"/>
      <c r="V87" s="166">
        <f t="shared" si="10"/>
        <v>0</v>
      </c>
      <c r="W87" s="173"/>
      <c r="X87" s="173"/>
      <c r="Y87" s="173"/>
      <c r="Z87" s="173"/>
      <c r="AA87" s="167" t="e">
        <f t="shared" si="11"/>
        <v>#DIV/0!</v>
      </c>
      <c r="AB87" s="168"/>
      <c r="AC87" s="169"/>
      <c r="AD87" s="170" t="e">
        <f t="shared" si="12"/>
        <v>#DIV/0!</v>
      </c>
      <c r="AE87" s="170" t="e">
        <f t="shared" si="13"/>
        <v>#DIV/0!</v>
      </c>
      <c r="AF87" s="174"/>
    </row>
    <row r="88" spans="1:32" ht="12.75">
      <c r="A88" s="134"/>
      <c r="B88" s="135"/>
      <c r="C88" s="138"/>
      <c r="D88" s="139"/>
      <c r="E88" s="139"/>
      <c r="F88" s="139"/>
      <c r="G88" s="139"/>
      <c r="H88" s="136"/>
      <c r="I88" s="137"/>
      <c r="J88" s="137"/>
      <c r="K88" s="137"/>
      <c r="L88" s="137"/>
      <c r="M88" s="140"/>
      <c r="N88" s="139"/>
      <c r="O88" s="131" t="str">
        <f t="shared" si="8"/>
        <v>--</v>
      </c>
      <c r="P88" s="132">
        <v>1</v>
      </c>
      <c r="Q88" s="124" t="s">
        <v>63</v>
      </c>
      <c r="R88" s="125">
        <v>0</v>
      </c>
      <c r="S88" s="125"/>
      <c r="T88" s="133" t="str">
        <f t="shared" si="9"/>
        <v>-</v>
      </c>
      <c r="U88" s="172"/>
      <c r="V88" s="166">
        <f t="shared" si="10"/>
        <v>0</v>
      </c>
      <c r="W88" s="173"/>
      <c r="X88" s="173"/>
      <c r="Y88" s="173"/>
      <c r="Z88" s="173"/>
      <c r="AA88" s="167" t="e">
        <f t="shared" si="11"/>
        <v>#DIV/0!</v>
      </c>
      <c r="AB88" s="168"/>
      <c r="AC88" s="169"/>
      <c r="AD88" s="170" t="e">
        <f t="shared" si="12"/>
        <v>#DIV/0!</v>
      </c>
      <c r="AE88" s="170" t="e">
        <f t="shared" si="13"/>
        <v>#DIV/0!</v>
      </c>
      <c r="AF88" s="174"/>
    </row>
    <row r="89" spans="1:32" ht="12.75">
      <c r="A89" s="134"/>
      <c r="B89" s="135"/>
      <c r="C89" s="138"/>
      <c r="D89" s="139"/>
      <c r="E89" s="139"/>
      <c r="F89" s="139"/>
      <c r="G89" s="139"/>
      <c r="H89" s="136"/>
      <c r="I89" s="137"/>
      <c r="J89" s="137"/>
      <c r="K89" s="137"/>
      <c r="L89" s="137"/>
      <c r="M89" s="140"/>
      <c r="N89" s="139"/>
      <c r="O89" s="131" t="str">
        <f t="shared" si="8"/>
        <v>--</v>
      </c>
      <c r="P89" s="132">
        <v>1</v>
      </c>
      <c r="Q89" s="124" t="s">
        <v>63</v>
      </c>
      <c r="R89" s="125">
        <v>0</v>
      </c>
      <c r="S89" s="125"/>
      <c r="T89" s="133" t="str">
        <f t="shared" si="9"/>
        <v>-</v>
      </c>
      <c r="U89" s="172"/>
      <c r="V89" s="166">
        <f t="shared" si="10"/>
        <v>0</v>
      </c>
      <c r="W89" s="173"/>
      <c r="X89" s="173"/>
      <c r="Y89" s="173"/>
      <c r="Z89" s="173"/>
      <c r="AA89" s="167" t="e">
        <f t="shared" si="11"/>
        <v>#DIV/0!</v>
      </c>
      <c r="AB89" s="168"/>
      <c r="AC89" s="169"/>
      <c r="AD89" s="170" t="e">
        <f t="shared" si="12"/>
        <v>#DIV/0!</v>
      </c>
      <c r="AE89" s="170" t="e">
        <f t="shared" si="13"/>
        <v>#DIV/0!</v>
      </c>
      <c r="AF89" s="174"/>
    </row>
    <row r="90" spans="1:32" ht="12.75">
      <c r="A90" s="134"/>
      <c r="B90" s="135"/>
      <c r="C90" s="138"/>
      <c r="D90" s="139"/>
      <c r="E90" s="139"/>
      <c r="F90" s="139"/>
      <c r="G90" s="139"/>
      <c r="H90" s="136"/>
      <c r="I90" s="137"/>
      <c r="J90" s="137"/>
      <c r="K90" s="137"/>
      <c r="L90" s="137"/>
      <c r="M90" s="140"/>
      <c r="N90" s="139"/>
      <c r="O90" s="131" t="str">
        <f t="shared" si="8"/>
        <v>--</v>
      </c>
      <c r="P90" s="132">
        <v>1</v>
      </c>
      <c r="Q90" s="124" t="s">
        <v>63</v>
      </c>
      <c r="R90" s="125">
        <v>0</v>
      </c>
      <c r="S90" s="125"/>
      <c r="T90" s="133" t="str">
        <f t="shared" si="9"/>
        <v>-</v>
      </c>
      <c r="U90" s="172"/>
      <c r="V90" s="166">
        <f t="shared" si="10"/>
        <v>0</v>
      </c>
      <c r="W90" s="173"/>
      <c r="X90" s="173"/>
      <c r="Y90" s="173"/>
      <c r="Z90" s="173"/>
      <c r="AA90" s="167" t="e">
        <f t="shared" si="11"/>
        <v>#DIV/0!</v>
      </c>
      <c r="AB90" s="168"/>
      <c r="AC90" s="169"/>
      <c r="AD90" s="170" t="e">
        <f t="shared" si="12"/>
        <v>#DIV/0!</v>
      </c>
      <c r="AE90" s="170" t="e">
        <f t="shared" si="13"/>
        <v>#DIV/0!</v>
      </c>
      <c r="AF90" s="174"/>
    </row>
    <row r="91" spans="1:32" ht="12.75">
      <c r="A91" s="134"/>
      <c r="B91" s="135"/>
      <c r="C91" s="138"/>
      <c r="D91" s="139"/>
      <c r="E91" s="139"/>
      <c r="F91" s="139"/>
      <c r="G91" s="139"/>
      <c r="H91" s="136"/>
      <c r="I91" s="137"/>
      <c r="J91" s="137"/>
      <c r="K91" s="137"/>
      <c r="L91" s="137"/>
      <c r="M91" s="140"/>
      <c r="N91" s="139"/>
      <c r="O91" s="131" t="str">
        <f t="shared" si="8"/>
        <v>--</v>
      </c>
      <c r="P91" s="132">
        <v>1</v>
      </c>
      <c r="Q91" s="124" t="s">
        <v>63</v>
      </c>
      <c r="R91" s="125">
        <v>0</v>
      </c>
      <c r="S91" s="125"/>
      <c r="T91" s="133" t="str">
        <f t="shared" si="9"/>
        <v>-</v>
      </c>
      <c r="U91" s="172"/>
      <c r="V91" s="166">
        <f t="shared" si="10"/>
        <v>0</v>
      </c>
      <c r="W91" s="173"/>
      <c r="X91" s="173"/>
      <c r="Y91" s="173"/>
      <c r="Z91" s="173"/>
      <c r="AA91" s="167" t="e">
        <f t="shared" si="11"/>
        <v>#DIV/0!</v>
      </c>
      <c r="AB91" s="168"/>
      <c r="AC91" s="169"/>
      <c r="AD91" s="170" t="e">
        <f t="shared" si="12"/>
        <v>#DIV/0!</v>
      </c>
      <c r="AE91" s="170" t="e">
        <f t="shared" si="13"/>
        <v>#DIV/0!</v>
      </c>
      <c r="AF91" s="174"/>
    </row>
    <row r="92" spans="1:32" ht="12.75">
      <c r="A92" s="134"/>
      <c r="B92" s="135"/>
      <c r="C92" s="138"/>
      <c r="D92" s="139"/>
      <c r="E92" s="139"/>
      <c r="F92" s="139"/>
      <c r="G92" s="139"/>
      <c r="H92" s="136"/>
      <c r="I92" s="137"/>
      <c r="J92" s="137"/>
      <c r="K92" s="137"/>
      <c r="L92" s="137"/>
      <c r="M92" s="140"/>
      <c r="N92" s="139"/>
      <c r="O92" s="131" t="str">
        <f t="shared" si="8"/>
        <v>--</v>
      </c>
      <c r="P92" s="132">
        <v>1</v>
      </c>
      <c r="Q92" s="124" t="s">
        <v>63</v>
      </c>
      <c r="R92" s="125">
        <v>0</v>
      </c>
      <c r="S92" s="125"/>
      <c r="T92" s="133" t="str">
        <f t="shared" si="9"/>
        <v>-</v>
      </c>
      <c r="U92" s="172"/>
      <c r="V92" s="166">
        <f t="shared" si="10"/>
        <v>0</v>
      </c>
      <c r="W92" s="173"/>
      <c r="X92" s="173"/>
      <c r="Y92" s="173"/>
      <c r="Z92" s="173"/>
      <c r="AA92" s="167" t="e">
        <f t="shared" si="11"/>
        <v>#DIV/0!</v>
      </c>
      <c r="AB92" s="168"/>
      <c r="AC92" s="169"/>
      <c r="AD92" s="170" t="e">
        <f t="shared" si="12"/>
        <v>#DIV/0!</v>
      </c>
      <c r="AE92" s="170" t="e">
        <f t="shared" si="13"/>
        <v>#DIV/0!</v>
      </c>
      <c r="AF92" s="174"/>
    </row>
    <row r="93" spans="1:32" ht="12.75">
      <c r="A93" s="134"/>
      <c r="B93" s="135"/>
      <c r="C93" s="138"/>
      <c r="D93" s="139"/>
      <c r="E93" s="139"/>
      <c r="F93" s="139"/>
      <c r="G93" s="139"/>
      <c r="H93" s="136"/>
      <c r="I93" s="137"/>
      <c r="J93" s="137"/>
      <c r="K93" s="137"/>
      <c r="L93" s="137"/>
      <c r="M93" s="140"/>
      <c r="N93" s="139"/>
      <c r="O93" s="131" t="str">
        <f t="shared" si="8"/>
        <v>--</v>
      </c>
      <c r="P93" s="132">
        <v>1</v>
      </c>
      <c r="Q93" s="124" t="s">
        <v>63</v>
      </c>
      <c r="R93" s="125">
        <v>0</v>
      </c>
      <c r="S93" s="125"/>
      <c r="T93" s="133" t="str">
        <f t="shared" si="9"/>
        <v>-</v>
      </c>
      <c r="U93" s="172"/>
      <c r="V93" s="166">
        <f t="shared" si="10"/>
        <v>0</v>
      </c>
      <c r="W93" s="173"/>
      <c r="X93" s="173"/>
      <c r="Y93" s="173"/>
      <c r="Z93" s="173"/>
      <c r="AA93" s="167" t="e">
        <f t="shared" si="11"/>
        <v>#DIV/0!</v>
      </c>
      <c r="AB93" s="168"/>
      <c r="AC93" s="169"/>
      <c r="AD93" s="170" t="e">
        <f t="shared" si="12"/>
        <v>#DIV/0!</v>
      </c>
      <c r="AE93" s="170" t="e">
        <f t="shared" si="13"/>
        <v>#DIV/0!</v>
      </c>
      <c r="AF93" s="174"/>
    </row>
    <row r="94" spans="1:32" ht="12.75">
      <c r="A94" s="134"/>
      <c r="B94" s="135"/>
      <c r="C94" s="138"/>
      <c r="D94" s="139"/>
      <c r="E94" s="139"/>
      <c r="F94" s="139"/>
      <c r="G94" s="139"/>
      <c r="H94" s="136"/>
      <c r="I94" s="137"/>
      <c r="J94" s="137"/>
      <c r="K94" s="137"/>
      <c r="L94" s="137"/>
      <c r="M94" s="140"/>
      <c r="N94" s="139"/>
      <c r="O94" s="131" t="str">
        <f t="shared" si="8"/>
        <v>--</v>
      </c>
      <c r="P94" s="132">
        <v>1</v>
      </c>
      <c r="Q94" s="124" t="s">
        <v>63</v>
      </c>
      <c r="R94" s="125">
        <v>0</v>
      </c>
      <c r="S94" s="125"/>
      <c r="T94" s="133" t="str">
        <f t="shared" si="9"/>
        <v>-</v>
      </c>
      <c r="U94" s="172"/>
      <c r="V94" s="166">
        <f t="shared" si="10"/>
        <v>0</v>
      </c>
      <c r="W94" s="173"/>
      <c r="X94" s="173"/>
      <c r="Y94" s="173"/>
      <c r="Z94" s="173"/>
      <c r="AA94" s="167" t="e">
        <f t="shared" si="11"/>
        <v>#DIV/0!</v>
      </c>
      <c r="AB94" s="168"/>
      <c r="AC94" s="169"/>
      <c r="AD94" s="170" t="e">
        <f t="shared" si="12"/>
        <v>#DIV/0!</v>
      </c>
      <c r="AE94" s="170" t="e">
        <f t="shared" si="13"/>
        <v>#DIV/0!</v>
      </c>
      <c r="AF94" s="174"/>
    </row>
    <row r="95" spans="1:32" ht="12.75">
      <c r="A95" s="134"/>
      <c r="B95" s="135"/>
      <c r="C95" s="138"/>
      <c r="D95" s="139"/>
      <c r="E95" s="139"/>
      <c r="F95" s="139"/>
      <c r="G95" s="139"/>
      <c r="H95" s="136"/>
      <c r="I95" s="137"/>
      <c r="J95" s="137"/>
      <c r="K95" s="137"/>
      <c r="L95" s="137"/>
      <c r="M95" s="140"/>
      <c r="N95" s="139"/>
      <c r="O95" s="131" t="str">
        <f t="shared" si="8"/>
        <v>--</v>
      </c>
      <c r="P95" s="132">
        <v>1</v>
      </c>
      <c r="Q95" s="124" t="s">
        <v>63</v>
      </c>
      <c r="R95" s="125">
        <v>0</v>
      </c>
      <c r="S95" s="125"/>
      <c r="T95" s="133" t="str">
        <f t="shared" si="9"/>
        <v>-</v>
      </c>
      <c r="U95" s="172"/>
      <c r="V95" s="166">
        <f t="shared" si="10"/>
        <v>0</v>
      </c>
      <c r="W95" s="173"/>
      <c r="X95" s="173"/>
      <c r="Y95" s="173"/>
      <c r="Z95" s="173"/>
      <c r="AA95" s="167" t="e">
        <f t="shared" si="11"/>
        <v>#DIV/0!</v>
      </c>
      <c r="AB95" s="168"/>
      <c r="AC95" s="169"/>
      <c r="AD95" s="170" t="e">
        <f t="shared" si="12"/>
        <v>#DIV/0!</v>
      </c>
      <c r="AE95" s="170" t="e">
        <f t="shared" si="13"/>
        <v>#DIV/0!</v>
      </c>
      <c r="AF95" s="174"/>
    </row>
    <row r="96" spans="1:32" ht="12.75">
      <c r="A96" s="134"/>
      <c r="B96" s="135"/>
      <c r="C96" s="138"/>
      <c r="D96" s="139"/>
      <c r="E96" s="139"/>
      <c r="F96" s="139"/>
      <c r="G96" s="139"/>
      <c r="H96" s="136"/>
      <c r="I96" s="137"/>
      <c r="J96" s="137"/>
      <c r="K96" s="137"/>
      <c r="L96" s="137"/>
      <c r="M96" s="140"/>
      <c r="N96" s="139"/>
      <c r="O96" s="131" t="str">
        <f t="shared" si="8"/>
        <v>--</v>
      </c>
      <c r="P96" s="132">
        <v>1</v>
      </c>
      <c r="Q96" s="124" t="s">
        <v>63</v>
      </c>
      <c r="R96" s="125">
        <v>0</v>
      </c>
      <c r="S96" s="125"/>
      <c r="T96" s="133" t="str">
        <f t="shared" si="9"/>
        <v>-</v>
      </c>
      <c r="U96" s="172"/>
      <c r="V96" s="166">
        <f t="shared" si="10"/>
        <v>0</v>
      </c>
      <c r="W96" s="173"/>
      <c r="X96" s="173"/>
      <c r="Y96" s="173"/>
      <c r="Z96" s="173"/>
      <c r="AA96" s="167" t="e">
        <f t="shared" si="11"/>
        <v>#DIV/0!</v>
      </c>
      <c r="AB96" s="168"/>
      <c r="AC96" s="169"/>
      <c r="AD96" s="170" t="e">
        <f t="shared" si="12"/>
        <v>#DIV/0!</v>
      </c>
      <c r="AE96" s="170" t="e">
        <f t="shared" si="13"/>
        <v>#DIV/0!</v>
      </c>
      <c r="AF96" s="174"/>
    </row>
    <row r="97" spans="1:32" ht="12.75">
      <c r="A97" s="134"/>
      <c r="B97" s="135"/>
      <c r="C97" s="138"/>
      <c r="D97" s="139"/>
      <c r="E97" s="139"/>
      <c r="F97" s="139"/>
      <c r="G97" s="139"/>
      <c r="H97" s="136"/>
      <c r="I97" s="137"/>
      <c r="J97" s="137"/>
      <c r="K97" s="137"/>
      <c r="L97" s="137"/>
      <c r="M97" s="140"/>
      <c r="N97" s="139"/>
      <c r="O97" s="131" t="str">
        <f t="shared" si="8"/>
        <v>--</v>
      </c>
      <c r="P97" s="132">
        <v>1</v>
      </c>
      <c r="Q97" s="124" t="s">
        <v>63</v>
      </c>
      <c r="R97" s="125">
        <v>0</v>
      </c>
      <c r="S97" s="125"/>
      <c r="T97" s="133" t="str">
        <f t="shared" si="9"/>
        <v>-</v>
      </c>
      <c r="U97" s="172"/>
      <c r="V97" s="166">
        <f t="shared" si="10"/>
        <v>0</v>
      </c>
      <c r="W97" s="173"/>
      <c r="X97" s="173"/>
      <c r="Y97" s="173"/>
      <c r="Z97" s="173"/>
      <c r="AA97" s="167" t="e">
        <f t="shared" si="11"/>
        <v>#DIV/0!</v>
      </c>
      <c r="AB97" s="168"/>
      <c r="AC97" s="169"/>
      <c r="AD97" s="170" t="e">
        <f t="shared" si="12"/>
        <v>#DIV/0!</v>
      </c>
      <c r="AE97" s="170" t="e">
        <f t="shared" si="13"/>
        <v>#DIV/0!</v>
      </c>
      <c r="AF97" s="174"/>
    </row>
    <row r="98" spans="1:32" ht="12.75">
      <c r="A98" s="134"/>
      <c r="B98" s="135"/>
      <c r="C98" s="138"/>
      <c r="D98" s="139"/>
      <c r="E98" s="139"/>
      <c r="F98" s="139"/>
      <c r="G98" s="139"/>
      <c r="H98" s="136"/>
      <c r="I98" s="137"/>
      <c r="J98" s="137"/>
      <c r="K98" s="137"/>
      <c r="L98" s="137"/>
      <c r="M98" s="140"/>
      <c r="N98" s="139"/>
      <c r="O98" s="131" t="str">
        <f t="shared" si="8"/>
        <v>--</v>
      </c>
      <c r="P98" s="132">
        <v>1</v>
      </c>
      <c r="Q98" s="124" t="s">
        <v>63</v>
      </c>
      <c r="R98" s="125">
        <v>0</v>
      </c>
      <c r="S98" s="125"/>
      <c r="T98" s="133" t="str">
        <f t="shared" si="9"/>
        <v>-</v>
      </c>
      <c r="U98" s="172"/>
      <c r="V98" s="166">
        <f t="shared" si="10"/>
        <v>0</v>
      </c>
      <c r="W98" s="173"/>
      <c r="X98" s="173"/>
      <c r="Y98" s="173"/>
      <c r="Z98" s="173"/>
      <c r="AA98" s="167" t="e">
        <f t="shared" si="11"/>
        <v>#DIV/0!</v>
      </c>
      <c r="AB98" s="168"/>
      <c r="AC98" s="169"/>
      <c r="AD98" s="170" t="e">
        <f t="shared" si="12"/>
        <v>#DIV/0!</v>
      </c>
      <c r="AE98" s="170" t="e">
        <f t="shared" si="13"/>
        <v>#DIV/0!</v>
      </c>
      <c r="AF98" s="174"/>
    </row>
    <row r="99" spans="1:32" ht="12.75">
      <c r="A99" s="134"/>
      <c r="B99" s="135"/>
      <c r="C99" s="138"/>
      <c r="D99" s="139"/>
      <c r="E99" s="139"/>
      <c r="F99" s="139"/>
      <c r="G99" s="139"/>
      <c r="H99" s="136"/>
      <c r="I99" s="137"/>
      <c r="J99" s="137"/>
      <c r="K99" s="137"/>
      <c r="L99" s="137"/>
      <c r="M99" s="140"/>
      <c r="N99" s="139"/>
      <c r="O99" s="131" t="str">
        <f>CONCATENATE(D99,E99,"-",M99,"-",N99)</f>
        <v>--</v>
      </c>
      <c r="P99" s="132">
        <v>1</v>
      </c>
      <c r="Q99" s="124" t="s">
        <v>63</v>
      </c>
      <c r="R99" s="125">
        <v>0</v>
      </c>
      <c r="S99" s="125"/>
      <c r="T99" s="133" t="str">
        <f t="shared" si="9"/>
        <v>-</v>
      </c>
      <c r="U99" s="172"/>
      <c r="V99" s="166">
        <f t="shared" si="10"/>
        <v>0</v>
      </c>
      <c r="W99" s="173"/>
      <c r="X99" s="173"/>
      <c r="Y99" s="173"/>
      <c r="Z99" s="173"/>
      <c r="AA99" s="167" t="e">
        <f t="shared" si="11"/>
        <v>#DIV/0!</v>
      </c>
      <c r="AB99" s="168"/>
      <c r="AC99" s="169"/>
      <c r="AD99" s="170" t="e">
        <f t="shared" si="12"/>
        <v>#DIV/0!</v>
      </c>
      <c r="AE99" s="170" t="e">
        <f t="shared" si="13"/>
        <v>#DIV/0!</v>
      </c>
      <c r="AF99" s="174"/>
    </row>
    <row r="100" spans="1:20" ht="12.75">
      <c r="A100" s="44" t="s">
        <v>92</v>
      </c>
      <c r="B100" s="2"/>
      <c r="C100" s="56"/>
      <c r="D100" s="56"/>
      <c r="E100" s="56"/>
      <c r="F100" s="56"/>
      <c r="G100" s="56"/>
      <c r="H100" s="59"/>
      <c r="I100" s="59"/>
      <c r="J100" s="59"/>
      <c r="K100" s="59"/>
      <c r="L100" s="59"/>
      <c r="M100" s="56"/>
      <c r="N100" s="56"/>
      <c r="O100" s="56"/>
      <c r="P100" s="56"/>
      <c r="Q100" s="56"/>
      <c r="R100" s="56"/>
      <c r="S100" s="56"/>
      <c r="T100" s="56"/>
    </row>
    <row r="101" spans="1:20" ht="12.75">
      <c r="A101" s="2"/>
      <c r="B101" s="2"/>
      <c r="C101" s="56"/>
      <c r="D101" s="56"/>
      <c r="E101" s="56"/>
      <c r="F101" s="56"/>
      <c r="G101" s="56"/>
      <c r="H101" s="59"/>
      <c r="I101" s="59"/>
      <c r="J101" s="59"/>
      <c r="K101" s="59"/>
      <c r="L101" s="59"/>
      <c r="M101" s="56"/>
      <c r="N101" s="56"/>
      <c r="O101" s="56"/>
      <c r="P101" s="56"/>
      <c r="Q101" s="56"/>
      <c r="R101" s="56"/>
      <c r="S101" s="56"/>
      <c r="T101" s="56"/>
    </row>
    <row r="102" spans="1:20" ht="12.75">
      <c r="A102" s="2"/>
      <c r="B102" s="2"/>
      <c r="C102" s="56"/>
      <c r="D102" s="56"/>
      <c r="E102" s="56"/>
      <c r="F102" s="56"/>
      <c r="G102" s="56"/>
      <c r="H102" s="59"/>
      <c r="I102" s="59"/>
      <c r="J102" s="59"/>
      <c r="K102" s="59"/>
      <c r="L102" s="59"/>
      <c r="M102" s="56"/>
      <c r="N102" s="56"/>
      <c r="O102" s="56"/>
      <c r="P102" s="56"/>
      <c r="Q102" s="56"/>
      <c r="R102" s="56"/>
      <c r="S102" s="56"/>
      <c r="T102" s="56"/>
    </row>
    <row r="103" spans="1:20" ht="12.75">
      <c r="A103" s="2"/>
      <c r="B103" s="2"/>
      <c r="C103" s="56"/>
      <c r="D103" s="56"/>
      <c r="E103" s="56"/>
      <c r="F103" s="56"/>
      <c r="G103" s="56"/>
      <c r="H103" s="59"/>
      <c r="I103" s="59"/>
      <c r="J103" s="59"/>
      <c r="K103" s="59"/>
      <c r="L103" s="59"/>
      <c r="M103" s="56"/>
      <c r="N103" s="56"/>
      <c r="O103" s="56"/>
      <c r="P103" s="56"/>
      <c r="Q103" s="56"/>
      <c r="R103" s="56"/>
      <c r="S103" s="56"/>
      <c r="T103" s="56"/>
    </row>
    <row r="104" spans="1:20" ht="12.75">
      <c r="A104" s="2"/>
      <c r="B104" s="2"/>
      <c r="C104" s="56"/>
      <c r="D104" s="56"/>
      <c r="E104" s="56"/>
      <c r="F104" s="56"/>
      <c r="G104" s="56"/>
      <c r="H104" s="59"/>
      <c r="I104" s="59"/>
      <c r="J104" s="59"/>
      <c r="K104" s="59"/>
      <c r="L104" s="59"/>
      <c r="M104" s="56"/>
      <c r="N104" s="56"/>
      <c r="O104" s="56"/>
      <c r="P104" s="56"/>
      <c r="Q104" s="56"/>
      <c r="R104" s="56"/>
      <c r="S104" s="56"/>
      <c r="T104" s="56"/>
    </row>
    <row r="105" spans="1:20" ht="12.75">
      <c r="A105" s="2"/>
      <c r="B105" s="2"/>
      <c r="C105" s="56"/>
      <c r="D105" s="56"/>
      <c r="E105" s="56"/>
      <c r="F105" s="56"/>
      <c r="G105" s="56"/>
      <c r="H105" s="59"/>
      <c r="I105" s="59"/>
      <c r="J105" s="59"/>
      <c r="K105" s="59"/>
      <c r="L105" s="59"/>
      <c r="M105" s="56"/>
      <c r="N105" s="56"/>
      <c r="O105" s="56"/>
      <c r="P105" s="56"/>
      <c r="Q105" s="56"/>
      <c r="R105" s="56"/>
      <c r="S105" s="56"/>
      <c r="T105" s="56"/>
    </row>
    <row r="106" spans="1:20" ht="12.75">
      <c r="A106" s="2"/>
      <c r="B106" s="2"/>
      <c r="C106" s="56"/>
      <c r="D106" s="56"/>
      <c r="E106" s="56"/>
      <c r="F106" s="56"/>
      <c r="G106" s="56"/>
      <c r="H106" s="59"/>
      <c r="I106" s="59"/>
      <c r="J106" s="59"/>
      <c r="K106" s="59"/>
      <c r="L106" s="59"/>
      <c r="M106" s="56"/>
      <c r="N106" s="56"/>
      <c r="O106" s="56"/>
      <c r="P106" s="56"/>
      <c r="Q106" s="56"/>
      <c r="R106" s="56"/>
      <c r="S106" s="56"/>
      <c r="T106" s="56"/>
    </row>
    <row r="107" spans="1:20" ht="12.75">
      <c r="A107" s="2"/>
      <c r="B107" s="2"/>
      <c r="C107" s="56"/>
      <c r="D107" s="56"/>
      <c r="E107" s="56"/>
      <c r="F107" s="56"/>
      <c r="G107" s="56"/>
      <c r="H107" s="59"/>
      <c r="I107" s="59"/>
      <c r="J107" s="59"/>
      <c r="K107" s="59"/>
      <c r="L107" s="59"/>
      <c r="M107" s="56"/>
      <c r="N107" s="56"/>
      <c r="O107" s="56"/>
      <c r="P107" s="56"/>
      <c r="Q107" s="56"/>
      <c r="R107" s="56"/>
      <c r="S107" s="56"/>
      <c r="T107" s="56"/>
    </row>
    <row r="108" spans="1:20" ht="12.75">
      <c r="A108" s="2"/>
      <c r="B108" s="2"/>
      <c r="C108" s="56"/>
      <c r="D108" s="56"/>
      <c r="E108" s="56"/>
      <c r="F108" s="56"/>
      <c r="G108" s="56"/>
      <c r="H108" s="59"/>
      <c r="I108" s="59"/>
      <c r="J108" s="59"/>
      <c r="K108" s="59"/>
      <c r="L108" s="59"/>
      <c r="M108" s="56"/>
      <c r="N108" s="56"/>
      <c r="O108" s="56"/>
      <c r="P108" s="56"/>
      <c r="Q108" s="56"/>
      <c r="R108" s="56"/>
      <c r="S108" s="56"/>
      <c r="T108" s="56"/>
    </row>
    <row r="109" spans="1:20" ht="12.75">
      <c r="A109" s="2"/>
      <c r="B109" s="2"/>
      <c r="C109" s="56"/>
      <c r="D109" s="56"/>
      <c r="E109" s="56"/>
      <c r="F109" s="56"/>
      <c r="G109" s="56"/>
      <c r="H109" s="59"/>
      <c r="I109" s="59"/>
      <c r="J109" s="59"/>
      <c r="K109" s="59"/>
      <c r="L109" s="59"/>
      <c r="M109" s="56"/>
      <c r="N109" s="56"/>
      <c r="O109" s="56"/>
      <c r="P109" s="56"/>
      <c r="Q109" s="56"/>
      <c r="R109" s="56"/>
      <c r="S109" s="56"/>
      <c r="T109" s="56"/>
    </row>
    <row r="110" spans="1:20" ht="12.75">
      <c r="A110" s="2"/>
      <c r="B110" s="2"/>
      <c r="C110" s="56"/>
      <c r="D110" s="56"/>
      <c r="E110" s="56"/>
      <c r="F110" s="56"/>
      <c r="G110" s="56"/>
      <c r="H110" s="59"/>
      <c r="I110" s="59"/>
      <c r="J110" s="59"/>
      <c r="K110" s="59"/>
      <c r="L110" s="59"/>
      <c r="M110" s="56"/>
      <c r="N110" s="56"/>
      <c r="O110" s="56"/>
      <c r="P110" s="56"/>
      <c r="Q110" s="56"/>
      <c r="R110" s="56"/>
      <c r="S110" s="56"/>
      <c r="T110" s="56"/>
    </row>
    <row r="111" spans="1:20" ht="12.75">
      <c r="A111" s="2"/>
      <c r="B111" s="2"/>
      <c r="C111" s="56"/>
      <c r="D111" s="56"/>
      <c r="E111" s="56"/>
      <c r="F111" s="56"/>
      <c r="G111" s="56"/>
      <c r="H111" s="59"/>
      <c r="I111" s="59"/>
      <c r="J111" s="59"/>
      <c r="K111" s="59"/>
      <c r="L111" s="59"/>
      <c r="M111" s="56"/>
      <c r="N111" s="56"/>
      <c r="O111" s="56"/>
      <c r="P111" s="56"/>
      <c r="Q111" s="56"/>
      <c r="R111" s="56"/>
      <c r="S111" s="56"/>
      <c r="T111" s="56"/>
    </row>
    <row r="112" spans="1:20" ht="12.75">
      <c r="A112" s="2"/>
      <c r="B112" s="2"/>
      <c r="C112" s="56"/>
      <c r="D112" s="56"/>
      <c r="E112" s="56"/>
      <c r="F112" s="56"/>
      <c r="G112" s="56"/>
      <c r="H112" s="59"/>
      <c r="I112" s="59"/>
      <c r="J112" s="59"/>
      <c r="K112" s="59"/>
      <c r="L112" s="59"/>
      <c r="M112" s="56"/>
      <c r="N112" s="56"/>
      <c r="O112" s="56"/>
      <c r="P112" s="56"/>
      <c r="Q112" s="56"/>
      <c r="R112" s="56"/>
      <c r="S112" s="56"/>
      <c r="T112" s="56"/>
    </row>
    <row r="113" spans="1:20" ht="12.75">
      <c r="A113" s="2"/>
      <c r="B113" s="2"/>
      <c r="C113" s="56"/>
      <c r="D113" s="56"/>
      <c r="E113" s="56"/>
      <c r="F113" s="56"/>
      <c r="G113" s="56"/>
      <c r="H113" s="59"/>
      <c r="I113" s="59"/>
      <c r="J113" s="59"/>
      <c r="K113" s="59"/>
      <c r="L113" s="59"/>
      <c r="M113" s="56"/>
      <c r="N113" s="56"/>
      <c r="O113" s="56"/>
      <c r="P113" s="56"/>
      <c r="Q113" s="56"/>
      <c r="R113" s="56"/>
      <c r="S113" s="56"/>
      <c r="T113" s="56"/>
    </row>
    <row r="114" spans="1:20" ht="12.75">
      <c r="A114" s="2"/>
      <c r="B114" s="2"/>
      <c r="C114" s="56"/>
      <c r="D114" s="56"/>
      <c r="E114" s="56"/>
      <c r="F114" s="56"/>
      <c r="G114" s="56"/>
      <c r="H114" s="59"/>
      <c r="I114" s="59"/>
      <c r="J114" s="59"/>
      <c r="K114" s="59"/>
      <c r="L114" s="59"/>
      <c r="M114" s="56"/>
      <c r="N114" s="56"/>
      <c r="O114" s="56"/>
      <c r="P114" s="56"/>
      <c r="Q114" s="56"/>
      <c r="R114" s="56"/>
      <c r="S114" s="56"/>
      <c r="T114" s="56"/>
    </row>
    <row r="115" spans="1:20" ht="12.75">
      <c r="A115" s="2"/>
      <c r="B115" s="2"/>
      <c r="C115" s="56"/>
      <c r="D115" s="56"/>
      <c r="E115" s="56"/>
      <c r="F115" s="56"/>
      <c r="G115" s="56"/>
      <c r="H115" s="59"/>
      <c r="I115" s="59"/>
      <c r="J115" s="59"/>
      <c r="K115" s="59"/>
      <c r="L115" s="59"/>
      <c r="M115" s="56"/>
      <c r="N115" s="56"/>
      <c r="O115" s="56"/>
      <c r="P115" s="56"/>
      <c r="Q115" s="56"/>
      <c r="R115" s="56"/>
      <c r="S115" s="56"/>
      <c r="T115" s="56"/>
    </row>
    <row r="116" spans="1:20" ht="12.75">
      <c r="A116" s="2"/>
      <c r="B116" s="2"/>
      <c r="C116" s="56"/>
      <c r="D116" s="56"/>
      <c r="E116" s="56"/>
      <c r="F116" s="56"/>
      <c r="G116" s="56"/>
      <c r="H116" s="59"/>
      <c r="I116" s="59"/>
      <c r="J116" s="59"/>
      <c r="K116" s="59"/>
      <c r="L116" s="59"/>
      <c r="M116" s="56"/>
      <c r="N116" s="56"/>
      <c r="O116" s="56"/>
      <c r="P116" s="56"/>
      <c r="Q116" s="56"/>
      <c r="R116" s="56"/>
      <c r="S116" s="56"/>
      <c r="T116" s="56"/>
    </row>
    <row r="117" spans="1:20" ht="12.75">
      <c r="A117" s="2"/>
      <c r="B117" s="2"/>
      <c r="C117" s="56"/>
      <c r="D117" s="56"/>
      <c r="E117" s="56"/>
      <c r="F117" s="56"/>
      <c r="G117" s="56"/>
      <c r="H117" s="59"/>
      <c r="I117" s="59"/>
      <c r="J117" s="59"/>
      <c r="K117" s="59"/>
      <c r="L117" s="59"/>
      <c r="M117" s="56"/>
      <c r="N117" s="56"/>
      <c r="O117" s="56"/>
      <c r="P117" s="56"/>
      <c r="Q117" s="56"/>
      <c r="R117" s="56"/>
      <c r="S117" s="56"/>
      <c r="T117" s="56"/>
    </row>
    <row r="118" spans="1:20" ht="12.75">
      <c r="A118" s="2"/>
      <c r="B118" s="2"/>
      <c r="C118" s="56"/>
      <c r="D118" s="56"/>
      <c r="E118" s="56"/>
      <c r="F118" s="56"/>
      <c r="G118" s="56"/>
      <c r="H118" s="59"/>
      <c r="I118" s="59"/>
      <c r="J118" s="59"/>
      <c r="K118" s="59"/>
      <c r="L118" s="59"/>
      <c r="M118" s="56"/>
      <c r="N118" s="56"/>
      <c r="O118" s="56"/>
      <c r="P118" s="56"/>
      <c r="Q118" s="56"/>
      <c r="R118" s="56"/>
      <c r="S118" s="56"/>
      <c r="T118" s="56"/>
    </row>
    <row r="119" spans="1:20" ht="12.75">
      <c r="A119" s="2"/>
      <c r="B119" s="2"/>
      <c r="C119" s="56"/>
      <c r="D119" s="56"/>
      <c r="E119" s="56"/>
      <c r="F119" s="56"/>
      <c r="G119" s="56"/>
      <c r="H119" s="59"/>
      <c r="I119" s="59"/>
      <c r="J119" s="59"/>
      <c r="K119" s="59"/>
      <c r="L119" s="59"/>
      <c r="M119" s="56"/>
      <c r="N119" s="56"/>
      <c r="O119" s="56"/>
      <c r="P119" s="56"/>
      <c r="Q119" s="56"/>
      <c r="R119" s="56"/>
      <c r="S119" s="56"/>
      <c r="T119" s="56"/>
    </row>
    <row r="120" spans="1:20" ht="12.75">
      <c r="A120" s="2"/>
      <c r="B120" s="2"/>
      <c r="C120" s="56"/>
      <c r="D120" s="56"/>
      <c r="E120" s="56"/>
      <c r="F120" s="56"/>
      <c r="G120" s="56"/>
      <c r="H120" s="59"/>
      <c r="I120" s="59"/>
      <c r="J120" s="59"/>
      <c r="K120" s="59"/>
      <c r="L120" s="59"/>
      <c r="M120" s="56"/>
      <c r="N120" s="56"/>
      <c r="O120" s="56"/>
      <c r="P120" s="56"/>
      <c r="Q120" s="56"/>
      <c r="R120" s="56"/>
      <c r="S120" s="56"/>
      <c r="T120" s="56"/>
    </row>
    <row r="121" spans="1:20" ht="12.75">
      <c r="A121" s="2"/>
      <c r="B121" s="2"/>
      <c r="C121" s="56"/>
      <c r="D121" s="56"/>
      <c r="E121" s="56"/>
      <c r="F121" s="56"/>
      <c r="G121" s="56"/>
      <c r="H121" s="59"/>
      <c r="I121" s="59"/>
      <c r="J121" s="59"/>
      <c r="K121" s="59"/>
      <c r="L121" s="59"/>
      <c r="M121" s="56"/>
      <c r="N121" s="56"/>
      <c r="O121" s="56"/>
      <c r="P121" s="56"/>
      <c r="Q121" s="56"/>
      <c r="R121" s="56"/>
      <c r="S121" s="56"/>
      <c r="T121" s="56"/>
    </row>
    <row r="122" spans="1:20" ht="12.75">
      <c r="A122" s="2"/>
      <c r="B122" s="2"/>
      <c r="C122" s="56"/>
      <c r="D122" s="56"/>
      <c r="E122" s="56"/>
      <c r="F122" s="56"/>
      <c r="G122" s="56"/>
      <c r="H122" s="59"/>
      <c r="I122" s="59"/>
      <c r="J122" s="59"/>
      <c r="K122" s="59"/>
      <c r="L122" s="59"/>
      <c r="M122" s="56"/>
      <c r="N122" s="56"/>
      <c r="O122" s="56"/>
      <c r="P122" s="56"/>
      <c r="Q122" s="56"/>
      <c r="R122" s="56"/>
      <c r="S122" s="56"/>
      <c r="T122" s="56"/>
    </row>
    <row r="123" spans="1:20" ht="12.75">
      <c r="A123" s="2"/>
      <c r="B123" s="2"/>
      <c r="C123" s="56"/>
      <c r="D123" s="56"/>
      <c r="E123" s="56"/>
      <c r="F123" s="56"/>
      <c r="G123" s="56"/>
      <c r="H123" s="59"/>
      <c r="I123" s="59"/>
      <c r="J123" s="59"/>
      <c r="K123" s="59"/>
      <c r="L123" s="59"/>
      <c r="M123" s="56"/>
      <c r="N123" s="56"/>
      <c r="O123" s="56"/>
      <c r="P123" s="56"/>
      <c r="Q123" s="56"/>
      <c r="R123" s="56"/>
      <c r="S123" s="56"/>
      <c r="T123" s="56"/>
    </row>
    <row r="124" spans="1:20" ht="12.75">
      <c r="A124" s="2"/>
      <c r="B124" s="2"/>
      <c r="C124" s="56"/>
      <c r="D124" s="56"/>
      <c r="E124" s="56"/>
      <c r="F124" s="56"/>
      <c r="G124" s="56"/>
      <c r="H124" s="59"/>
      <c r="I124" s="59"/>
      <c r="J124" s="59"/>
      <c r="K124" s="59"/>
      <c r="L124" s="59"/>
      <c r="M124" s="56"/>
      <c r="N124" s="56"/>
      <c r="O124" s="56"/>
      <c r="P124" s="56"/>
      <c r="Q124" s="56"/>
      <c r="R124" s="56"/>
      <c r="S124" s="56"/>
      <c r="T124" s="56"/>
    </row>
    <row r="125" spans="1:20" ht="12.75">
      <c r="A125" s="2"/>
      <c r="B125" s="2"/>
      <c r="C125" s="56"/>
      <c r="D125" s="56"/>
      <c r="E125" s="56"/>
      <c r="F125" s="56"/>
      <c r="G125" s="56"/>
      <c r="H125" s="59"/>
      <c r="I125" s="59"/>
      <c r="J125" s="59"/>
      <c r="K125" s="59"/>
      <c r="L125" s="59"/>
      <c r="M125" s="56"/>
      <c r="N125" s="56"/>
      <c r="O125" s="56"/>
      <c r="P125" s="56"/>
      <c r="Q125" s="56"/>
      <c r="R125" s="56"/>
      <c r="S125" s="56"/>
      <c r="T125" s="56"/>
    </row>
    <row r="126" spans="1:20" ht="12.75">
      <c r="A126" s="2"/>
      <c r="B126" s="2"/>
      <c r="C126" s="56"/>
      <c r="D126" s="56"/>
      <c r="E126" s="56"/>
      <c r="F126" s="56"/>
      <c r="G126" s="56"/>
      <c r="H126" s="59"/>
      <c r="I126" s="59"/>
      <c r="J126" s="59"/>
      <c r="K126" s="59"/>
      <c r="L126" s="59"/>
      <c r="M126" s="56"/>
      <c r="N126" s="56"/>
      <c r="O126" s="56"/>
      <c r="P126" s="56"/>
      <c r="Q126" s="56"/>
      <c r="R126" s="56"/>
      <c r="S126" s="56"/>
      <c r="T126" s="56"/>
    </row>
    <row r="127" spans="1:20" ht="12.75">
      <c r="A127" s="2"/>
      <c r="B127" s="2"/>
      <c r="C127" s="56"/>
      <c r="D127" s="56"/>
      <c r="E127" s="56"/>
      <c r="F127" s="56"/>
      <c r="G127" s="56"/>
      <c r="H127" s="59"/>
      <c r="I127" s="59"/>
      <c r="J127" s="59"/>
      <c r="K127" s="59"/>
      <c r="L127" s="59"/>
      <c r="M127" s="56"/>
      <c r="N127" s="56"/>
      <c r="O127" s="56"/>
      <c r="P127" s="56"/>
      <c r="Q127" s="56"/>
      <c r="R127" s="56"/>
      <c r="S127" s="56"/>
      <c r="T127" s="56"/>
    </row>
    <row r="128" spans="1:20" ht="12.75">
      <c r="A128" s="2"/>
      <c r="B128" s="2"/>
      <c r="C128" s="56"/>
      <c r="D128" s="56"/>
      <c r="E128" s="56"/>
      <c r="F128" s="56"/>
      <c r="G128" s="56"/>
      <c r="H128" s="59"/>
      <c r="I128" s="59"/>
      <c r="J128" s="59"/>
      <c r="K128" s="59"/>
      <c r="L128" s="59"/>
      <c r="M128" s="56"/>
      <c r="N128" s="56"/>
      <c r="O128" s="56"/>
      <c r="P128" s="56"/>
      <c r="Q128" s="56"/>
      <c r="R128" s="56"/>
      <c r="S128" s="56"/>
      <c r="T128" s="56"/>
    </row>
    <row r="129" spans="1:20" ht="12.75">
      <c r="A129" s="2"/>
      <c r="B129" s="2"/>
      <c r="C129" s="56"/>
      <c r="D129" s="56"/>
      <c r="E129" s="56"/>
      <c r="F129" s="56"/>
      <c r="G129" s="56"/>
      <c r="H129" s="59"/>
      <c r="I129" s="59"/>
      <c r="J129" s="59"/>
      <c r="K129" s="59"/>
      <c r="L129" s="59"/>
      <c r="M129" s="56"/>
      <c r="N129" s="56"/>
      <c r="O129" s="56"/>
      <c r="P129" s="56"/>
      <c r="Q129" s="56"/>
      <c r="R129" s="56"/>
      <c r="S129" s="56"/>
      <c r="T129" s="56"/>
    </row>
    <row r="130" spans="1:20" ht="12.75">
      <c r="A130" s="2"/>
      <c r="B130" s="2"/>
      <c r="C130" s="56"/>
      <c r="D130" s="56"/>
      <c r="E130" s="56"/>
      <c r="F130" s="56"/>
      <c r="G130" s="56"/>
      <c r="H130" s="59"/>
      <c r="I130" s="59"/>
      <c r="J130" s="59"/>
      <c r="K130" s="59"/>
      <c r="L130" s="59"/>
      <c r="M130" s="56"/>
      <c r="N130" s="56"/>
      <c r="O130" s="56"/>
      <c r="P130" s="56"/>
      <c r="Q130" s="56"/>
      <c r="R130" s="56"/>
      <c r="S130" s="56"/>
      <c r="T130" s="56"/>
    </row>
    <row r="131" spans="1:20" ht="12.75">
      <c r="A131" s="2"/>
      <c r="B131" s="2"/>
      <c r="C131" s="56"/>
      <c r="D131" s="56"/>
      <c r="E131" s="56"/>
      <c r="F131" s="56"/>
      <c r="G131" s="56"/>
      <c r="H131" s="59"/>
      <c r="I131" s="59"/>
      <c r="J131" s="59"/>
      <c r="K131" s="59"/>
      <c r="L131" s="59"/>
      <c r="M131" s="56"/>
      <c r="N131" s="56"/>
      <c r="O131" s="56"/>
      <c r="P131" s="56"/>
      <c r="Q131" s="56"/>
      <c r="R131" s="56"/>
      <c r="S131" s="56"/>
      <c r="T131" s="56"/>
    </row>
    <row r="132" spans="1:20" ht="12.75">
      <c r="A132" s="2"/>
      <c r="B132" s="2"/>
      <c r="C132" s="56"/>
      <c r="D132" s="56"/>
      <c r="E132" s="56"/>
      <c r="F132" s="56"/>
      <c r="G132" s="56"/>
      <c r="H132" s="59"/>
      <c r="I132" s="59"/>
      <c r="J132" s="59"/>
      <c r="K132" s="59"/>
      <c r="L132" s="59"/>
      <c r="M132" s="56"/>
      <c r="N132" s="56"/>
      <c r="O132" s="56"/>
      <c r="P132" s="56"/>
      <c r="Q132" s="56"/>
      <c r="R132" s="56"/>
      <c r="S132" s="56"/>
      <c r="T132" s="56"/>
    </row>
    <row r="133" spans="1:20" ht="12.75">
      <c r="A133" s="2"/>
      <c r="B133" s="2"/>
      <c r="C133" s="56"/>
      <c r="D133" s="56"/>
      <c r="E133" s="56"/>
      <c r="F133" s="56"/>
      <c r="G133" s="56"/>
      <c r="H133" s="59"/>
      <c r="I133" s="59"/>
      <c r="J133" s="59"/>
      <c r="K133" s="59"/>
      <c r="L133" s="59"/>
      <c r="M133" s="56"/>
      <c r="N133" s="56"/>
      <c r="O133" s="56"/>
      <c r="P133" s="56"/>
      <c r="Q133" s="56"/>
      <c r="R133" s="56"/>
      <c r="S133" s="56"/>
      <c r="T133" s="56"/>
    </row>
    <row r="134" spans="1:20" ht="12.75">
      <c r="A134" s="2"/>
      <c r="B134" s="2"/>
      <c r="C134" s="56"/>
      <c r="D134" s="56"/>
      <c r="E134" s="56"/>
      <c r="F134" s="56"/>
      <c r="G134" s="56"/>
      <c r="H134" s="59"/>
      <c r="I134" s="59"/>
      <c r="J134" s="59"/>
      <c r="K134" s="59"/>
      <c r="L134" s="59"/>
      <c r="M134" s="56"/>
      <c r="N134" s="56"/>
      <c r="O134" s="56"/>
      <c r="P134" s="56"/>
      <c r="Q134" s="56"/>
      <c r="R134" s="56"/>
      <c r="S134" s="56"/>
      <c r="T134" s="56"/>
    </row>
    <row r="135" spans="1:20" ht="12.75">
      <c r="A135" s="2"/>
      <c r="B135" s="2"/>
      <c r="C135" s="56"/>
      <c r="D135" s="56"/>
      <c r="E135" s="56"/>
      <c r="F135" s="56"/>
      <c r="G135" s="56"/>
      <c r="H135" s="59"/>
      <c r="I135" s="59"/>
      <c r="J135" s="59"/>
      <c r="K135" s="59"/>
      <c r="L135" s="59"/>
      <c r="M135" s="56"/>
      <c r="N135" s="56"/>
      <c r="O135" s="56"/>
      <c r="P135" s="56"/>
      <c r="Q135" s="56"/>
      <c r="R135" s="56"/>
      <c r="S135" s="56"/>
      <c r="T135" s="56"/>
    </row>
    <row r="136" spans="1:20" ht="12.75">
      <c r="A136" s="2"/>
      <c r="B136" s="2"/>
      <c r="C136" s="56"/>
      <c r="D136" s="56"/>
      <c r="E136" s="56"/>
      <c r="F136" s="56"/>
      <c r="G136" s="56"/>
      <c r="H136" s="59"/>
      <c r="I136" s="59"/>
      <c r="J136" s="59"/>
      <c r="K136" s="59"/>
      <c r="L136" s="59"/>
      <c r="M136" s="56"/>
      <c r="N136" s="56"/>
      <c r="O136" s="56"/>
      <c r="P136" s="56"/>
      <c r="Q136" s="56"/>
      <c r="R136" s="56"/>
      <c r="S136" s="56"/>
      <c r="T136" s="56"/>
    </row>
    <row r="137" spans="1:20" ht="12.75">
      <c r="A137" s="2"/>
      <c r="B137" s="2"/>
      <c r="C137" s="56"/>
      <c r="D137" s="56"/>
      <c r="E137" s="56"/>
      <c r="F137" s="56"/>
      <c r="G137" s="56"/>
      <c r="H137" s="59"/>
      <c r="I137" s="59"/>
      <c r="J137" s="59"/>
      <c r="K137" s="59"/>
      <c r="L137" s="59"/>
      <c r="M137" s="56"/>
      <c r="N137" s="56"/>
      <c r="O137" s="56"/>
      <c r="P137" s="56"/>
      <c r="Q137" s="56"/>
      <c r="R137" s="56"/>
      <c r="S137" s="56"/>
      <c r="T137" s="56"/>
    </row>
    <row r="138" spans="1:20" ht="12.75">
      <c r="A138" s="2"/>
      <c r="B138" s="2"/>
      <c r="C138" s="56"/>
      <c r="D138" s="56"/>
      <c r="E138" s="56"/>
      <c r="F138" s="56"/>
      <c r="G138" s="56"/>
      <c r="H138" s="59"/>
      <c r="I138" s="59"/>
      <c r="J138" s="59"/>
      <c r="K138" s="59"/>
      <c r="L138" s="59"/>
      <c r="M138" s="56"/>
      <c r="N138" s="56"/>
      <c r="O138" s="56"/>
      <c r="P138" s="56"/>
      <c r="Q138" s="56"/>
      <c r="R138" s="56"/>
      <c r="S138" s="56"/>
      <c r="T138" s="56"/>
    </row>
    <row r="139" spans="1:20" ht="12.75">
      <c r="A139" s="2"/>
      <c r="B139" s="2"/>
      <c r="C139" s="56"/>
      <c r="D139" s="56"/>
      <c r="E139" s="56"/>
      <c r="F139" s="56"/>
      <c r="G139" s="56"/>
      <c r="H139" s="59"/>
      <c r="I139" s="59"/>
      <c r="J139" s="59"/>
      <c r="K139" s="59"/>
      <c r="L139" s="59"/>
      <c r="M139" s="56"/>
      <c r="N139" s="56"/>
      <c r="O139" s="56"/>
      <c r="P139" s="56"/>
      <c r="Q139" s="56"/>
      <c r="R139" s="56"/>
      <c r="S139" s="56"/>
      <c r="T139" s="56"/>
    </row>
    <row r="140" spans="1:20" ht="12.75">
      <c r="A140" s="2"/>
      <c r="B140" s="2"/>
      <c r="C140" s="56"/>
      <c r="D140" s="56"/>
      <c r="E140" s="56"/>
      <c r="F140" s="56"/>
      <c r="G140" s="56"/>
      <c r="H140" s="59"/>
      <c r="I140" s="59"/>
      <c r="J140" s="59"/>
      <c r="K140" s="59"/>
      <c r="L140" s="59"/>
      <c r="M140" s="56"/>
      <c r="N140" s="56"/>
      <c r="O140" s="56"/>
      <c r="P140" s="56"/>
      <c r="Q140" s="56"/>
      <c r="R140" s="56"/>
      <c r="S140" s="56"/>
      <c r="T140" s="56"/>
    </row>
    <row r="141" spans="1:20" ht="12.75">
      <c r="A141" s="2"/>
      <c r="B141" s="2"/>
      <c r="C141" s="56"/>
      <c r="D141" s="56"/>
      <c r="E141" s="56"/>
      <c r="F141" s="56"/>
      <c r="G141" s="56"/>
      <c r="H141" s="59"/>
      <c r="I141" s="59"/>
      <c r="J141" s="59"/>
      <c r="K141" s="59"/>
      <c r="L141" s="59"/>
      <c r="M141" s="56"/>
      <c r="N141" s="56"/>
      <c r="O141" s="56"/>
      <c r="P141" s="56"/>
      <c r="Q141" s="56"/>
      <c r="R141" s="56"/>
      <c r="S141" s="56"/>
      <c r="T141" s="56"/>
    </row>
    <row r="142" spans="1:20" ht="12.75">
      <c r="A142" s="2"/>
      <c r="B142" s="2"/>
      <c r="C142" s="56"/>
      <c r="D142" s="56"/>
      <c r="E142" s="56"/>
      <c r="F142" s="56"/>
      <c r="G142" s="56"/>
      <c r="H142" s="59"/>
      <c r="I142" s="59"/>
      <c r="J142" s="59"/>
      <c r="K142" s="59"/>
      <c r="L142" s="59"/>
      <c r="M142" s="56"/>
      <c r="N142" s="56"/>
      <c r="O142" s="56"/>
      <c r="P142" s="56"/>
      <c r="Q142" s="56"/>
      <c r="R142" s="56"/>
      <c r="S142" s="56"/>
      <c r="T142" s="56"/>
    </row>
    <row r="143" spans="1:20" ht="12.75">
      <c r="A143" s="2"/>
      <c r="B143" s="2"/>
      <c r="C143" s="56"/>
      <c r="D143" s="56"/>
      <c r="E143" s="56"/>
      <c r="F143" s="56"/>
      <c r="G143" s="56"/>
      <c r="H143" s="59"/>
      <c r="I143" s="59"/>
      <c r="J143" s="59"/>
      <c r="K143" s="59"/>
      <c r="L143" s="59"/>
      <c r="M143" s="56"/>
      <c r="N143" s="56"/>
      <c r="O143" s="56"/>
      <c r="P143" s="56"/>
      <c r="Q143" s="56"/>
      <c r="R143" s="56"/>
      <c r="S143" s="56"/>
      <c r="T143" s="56"/>
    </row>
    <row r="144" spans="1:20" ht="12.75">
      <c r="A144" s="2"/>
      <c r="B144" s="2"/>
      <c r="C144" s="56"/>
      <c r="D144" s="56"/>
      <c r="E144" s="56"/>
      <c r="F144" s="56"/>
      <c r="G144" s="56"/>
      <c r="H144" s="59"/>
      <c r="I144" s="59"/>
      <c r="J144" s="59"/>
      <c r="K144" s="59"/>
      <c r="L144" s="59"/>
      <c r="M144" s="56"/>
      <c r="N144" s="56"/>
      <c r="O144" s="56"/>
      <c r="P144" s="56"/>
      <c r="Q144" s="56"/>
      <c r="R144" s="56"/>
      <c r="S144" s="56"/>
      <c r="T144" s="56"/>
    </row>
    <row r="145" spans="1:20" ht="12.75">
      <c r="A145" s="2"/>
      <c r="B145" s="2"/>
      <c r="C145" s="56"/>
      <c r="D145" s="56"/>
      <c r="E145" s="56"/>
      <c r="F145" s="56"/>
      <c r="G145" s="56"/>
      <c r="H145" s="59"/>
      <c r="I145" s="59"/>
      <c r="J145" s="59"/>
      <c r="K145" s="59"/>
      <c r="L145" s="59"/>
      <c r="M145" s="56"/>
      <c r="N145" s="56"/>
      <c r="O145" s="56"/>
      <c r="P145" s="56"/>
      <c r="Q145" s="56"/>
      <c r="R145" s="56"/>
      <c r="S145" s="56"/>
      <c r="T145" s="56"/>
    </row>
    <row r="146" spans="1:20" ht="12.75">
      <c r="A146" s="2"/>
      <c r="B146" s="2"/>
      <c r="C146" s="56"/>
      <c r="D146" s="56"/>
      <c r="E146" s="56"/>
      <c r="F146" s="56"/>
      <c r="G146" s="56"/>
      <c r="H146" s="59"/>
      <c r="I146" s="59"/>
      <c r="J146" s="59"/>
      <c r="K146" s="59"/>
      <c r="L146" s="59"/>
      <c r="M146" s="56"/>
      <c r="N146" s="56"/>
      <c r="O146" s="56"/>
      <c r="P146" s="56"/>
      <c r="Q146" s="56"/>
      <c r="R146" s="56"/>
      <c r="S146" s="56"/>
      <c r="T146" s="56"/>
    </row>
    <row r="147" spans="1:20" ht="12.75">
      <c r="A147" s="2"/>
      <c r="B147" s="2"/>
      <c r="C147" s="56"/>
      <c r="D147" s="56"/>
      <c r="E147" s="56"/>
      <c r="F147" s="56"/>
      <c r="G147" s="56"/>
      <c r="H147" s="59"/>
      <c r="I147" s="59"/>
      <c r="J147" s="59"/>
      <c r="K147" s="59"/>
      <c r="L147" s="59"/>
      <c r="M147" s="56"/>
      <c r="N147" s="56"/>
      <c r="O147" s="56"/>
      <c r="P147" s="56"/>
      <c r="Q147" s="56"/>
      <c r="R147" s="56"/>
      <c r="S147" s="56"/>
      <c r="T147" s="56"/>
    </row>
    <row r="148" spans="1:20" ht="12.75">
      <c r="A148" s="2"/>
      <c r="B148" s="2"/>
      <c r="C148" s="56"/>
      <c r="D148" s="56"/>
      <c r="E148" s="56"/>
      <c r="F148" s="56"/>
      <c r="G148" s="56"/>
      <c r="H148" s="59"/>
      <c r="I148" s="59"/>
      <c r="J148" s="59"/>
      <c r="K148" s="59"/>
      <c r="L148" s="59"/>
      <c r="M148" s="56"/>
      <c r="N148" s="56"/>
      <c r="O148" s="56"/>
      <c r="P148" s="56"/>
      <c r="Q148" s="56"/>
      <c r="R148" s="56"/>
      <c r="S148" s="56"/>
      <c r="T148" s="56"/>
    </row>
    <row r="149" spans="1:20" ht="12.75">
      <c r="A149" s="2"/>
      <c r="B149" s="2"/>
      <c r="C149" s="56"/>
      <c r="D149" s="56"/>
      <c r="E149" s="56"/>
      <c r="F149" s="56"/>
      <c r="G149" s="56"/>
      <c r="H149" s="59"/>
      <c r="I149" s="59"/>
      <c r="J149" s="59"/>
      <c r="K149" s="59"/>
      <c r="L149" s="59"/>
      <c r="M149" s="56"/>
      <c r="N149" s="56"/>
      <c r="O149" s="56"/>
      <c r="P149" s="56"/>
      <c r="Q149" s="56"/>
      <c r="R149" s="56"/>
      <c r="S149" s="56"/>
      <c r="T149" s="56"/>
    </row>
    <row r="150" spans="1:20" ht="12.75">
      <c r="A150" s="2"/>
      <c r="B150" s="2"/>
      <c r="C150" s="56"/>
      <c r="D150" s="56"/>
      <c r="E150" s="56"/>
      <c r="F150" s="56"/>
      <c r="G150" s="56"/>
      <c r="H150" s="59"/>
      <c r="I150" s="59"/>
      <c r="J150" s="59"/>
      <c r="K150" s="59"/>
      <c r="L150" s="59"/>
      <c r="M150" s="56"/>
      <c r="N150" s="56"/>
      <c r="O150" s="56"/>
      <c r="P150" s="56"/>
      <c r="Q150" s="56"/>
      <c r="R150" s="56"/>
      <c r="S150" s="56"/>
      <c r="T150" s="56"/>
    </row>
    <row r="151" spans="1:20" ht="12.75">
      <c r="A151" s="2"/>
      <c r="B151" s="2"/>
      <c r="C151" s="56"/>
      <c r="D151" s="56"/>
      <c r="E151" s="56"/>
      <c r="F151" s="56"/>
      <c r="G151" s="56"/>
      <c r="H151" s="59"/>
      <c r="I151" s="59"/>
      <c r="J151" s="59"/>
      <c r="K151" s="59"/>
      <c r="L151" s="59"/>
      <c r="M151" s="56"/>
      <c r="N151" s="56"/>
      <c r="O151" s="56"/>
      <c r="P151" s="56"/>
      <c r="Q151" s="56"/>
      <c r="R151" s="56"/>
      <c r="S151" s="56"/>
      <c r="T151" s="56"/>
    </row>
    <row r="152" spans="1:20" ht="12.75">
      <c r="A152" s="2"/>
      <c r="B152" s="2"/>
      <c r="C152" s="56"/>
      <c r="D152" s="56"/>
      <c r="E152" s="56"/>
      <c r="F152" s="56"/>
      <c r="G152" s="56"/>
      <c r="H152" s="59"/>
      <c r="I152" s="59"/>
      <c r="J152" s="59"/>
      <c r="K152" s="59"/>
      <c r="L152" s="59"/>
      <c r="M152" s="56"/>
      <c r="N152" s="56"/>
      <c r="O152" s="56"/>
      <c r="P152" s="56"/>
      <c r="Q152" s="56"/>
      <c r="R152" s="56"/>
      <c r="S152" s="56"/>
      <c r="T152" s="56"/>
    </row>
    <row r="153" spans="1:20" ht="12.75">
      <c r="A153" s="2"/>
      <c r="B153" s="2"/>
      <c r="C153" s="56"/>
      <c r="D153" s="56"/>
      <c r="E153" s="56"/>
      <c r="F153" s="56"/>
      <c r="G153" s="56"/>
      <c r="H153" s="59"/>
      <c r="I153" s="59"/>
      <c r="J153" s="59"/>
      <c r="K153" s="59"/>
      <c r="L153" s="59"/>
      <c r="M153" s="56"/>
      <c r="N153" s="56"/>
      <c r="O153" s="56"/>
      <c r="P153" s="56"/>
      <c r="Q153" s="56"/>
      <c r="R153" s="56"/>
      <c r="S153" s="56"/>
      <c r="T153" s="56"/>
    </row>
    <row r="154" spans="1:20" ht="12.75">
      <c r="A154" s="2"/>
      <c r="B154" s="2"/>
      <c r="C154" s="56"/>
      <c r="D154" s="56"/>
      <c r="E154" s="56"/>
      <c r="F154" s="56"/>
      <c r="G154" s="56"/>
      <c r="H154" s="59"/>
      <c r="I154" s="59"/>
      <c r="J154" s="59"/>
      <c r="K154" s="59"/>
      <c r="L154" s="59"/>
      <c r="M154" s="56"/>
      <c r="N154" s="56"/>
      <c r="O154" s="56"/>
      <c r="P154" s="56"/>
      <c r="Q154" s="56"/>
      <c r="R154" s="56"/>
      <c r="S154" s="56"/>
      <c r="T154" s="56"/>
    </row>
    <row r="155" spans="1:20" ht="12.75">
      <c r="A155" s="2"/>
      <c r="B155" s="2"/>
      <c r="C155" s="56"/>
      <c r="D155" s="56"/>
      <c r="E155" s="56"/>
      <c r="F155" s="56"/>
      <c r="G155" s="56"/>
      <c r="H155" s="59"/>
      <c r="I155" s="59"/>
      <c r="J155" s="59"/>
      <c r="K155" s="59"/>
      <c r="L155" s="59"/>
      <c r="M155" s="56"/>
      <c r="N155" s="56"/>
      <c r="O155" s="56"/>
      <c r="P155" s="56"/>
      <c r="Q155" s="56"/>
      <c r="R155" s="56"/>
      <c r="S155" s="56"/>
      <c r="T155" s="56"/>
    </row>
    <row r="156" spans="1:20" ht="12.75">
      <c r="A156" s="2"/>
      <c r="B156" s="2"/>
      <c r="C156" s="56"/>
      <c r="D156" s="56"/>
      <c r="E156" s="56"/>
      <c r="F156" s="56"/>
      <c r="G156" s="56"/>
      <c r="H156" s="59"/>
      <c r="I156" s="59"/>
      <c r="J156" s="59"/>
      <c r="K156" s="59"/>
      <c r="L156" s="59"/>
      <c r="M156" s="56"/>
      <c r="N156" s="56"/>
      <c r="O156" s="56"/>
      <c r="P156" s="56"/>
      <c r="Q156" s="56"/>
      <c r="R156" s="56"/>
      <c r="S156" s="56"/>
      <c r="T156" s="56"/>
    </row>
    <row r="157" spans="1:20" ht="12.75">
      <c r="A157" s="2"/>
      <c r="B157" s="2"/>
      <c r="C157" s="56"/>
      <c r="D157" s="56"/>
      <c r="E157" s="56"/>
      <c r="F157" s="56"/>
      <c r="G157" s="56"/>
      <c r="H157" s="59"/>
      <c r="I157" s="59"/>
      <c r="J157" s="59"/>
      <c r="K157" s="59"/>
      <c r="L157" s="59"/>
      <c r="M157" s="56"/>
      <c r="N157" s="56"/>
      <c r="O157" s="56"/>
      <c r="P157" s="56"/>
      <c r="Q157" s="56"/>
      <c r="R157" s="56"/>
      <c r="S157" s="56"/>
      <c r="T157" s="56"/>
    </row>
    <row r="158" spans="1:20" ht="12.75">
      <c r="A158" s="2"/>
      <c r="B158" s="2"/>
      <c r="C158" s="56"/>
      <c r="D158" s="56"/>
      <c r="E158" s="56"/>
      <c r="F158" s="56"/>
      <c r="G158" s="56"/>
      <c r="H158" s="59"/>
      <c r="I158" s="59"/>
      <c r="J158" s="59"/>
      <c r="K158" s="59"/>
      <c r="L158" s="59"/>
      <c r="M158" s="56"/>
      <c r="N158" s="56"/>
      <c r="O158" s="56"/>
      <c r="P158" s="56"/>
      <c r="Q158" s="56"/>
      <c r="R158" s="56"/>
      <c r="S158" s="56"/>
      <c r="T158" s="56"/>
    </row>
    <row r="159" spans="1:20" ht="12.75">
      <c r="A159" s="2"/>
      <c r="B159" s="2"/>
      <c r="C159" s="56"/>
      <c r="D159" s="56"/>
      <c r="E159" s="56"/>
      <c r="F159" s="56"/>
      <c r="G159" s="56"/>
      <c r="H159" s="59"/>
      <c r="I159" s="59"/>
      <c r="J159" s="59"/>
      <c r="K159" s="59"/>
      <c r="L159" s="59"/>
      <c r="M159" s="56"/>
      <c r="N159" s="56"/>
      <c r="O159" s="56"/>
      <c r="P159" s="56"/>
      <c r="Q159" s="56"/>
      <c r="R159" s="56"/>
      <c r="S159" s="56"/>
      <c r="T159" s="56"/>
    </row>
    <row r="160" spans="1:20" ht="12.75">
      <c r="A160" s="2"/>
      <c r="B160" s="2"/>
      <c r="C160" s="56"/>
      <c r="D160" s="56"/>
      <c r="E160" s="56"/>
      <c r="F160" s="56"/>
      <c r="G160" s="56"/>
      <c r="H160" s="59"/>
      <c r="I160" s="59"/>
      <c r="J160" s="59"/>
      <c r="K160" s="59"/>
      <c r="L160" s="59"/>
      <c r="M160" s="56"/>
      <c r="N160" s="56"/>
      <c r="O160" s="56"/>
      <c r="P160" s="56"/>
      <c r="Q160" s="56"/>
      <c r="R160" s="56"/>
      <c r="S160" s="56"/>
      <c r="T160" s="56"/>
    </row>
    <row r="161" spans="1:20" ht="12.75">
      <c r="A161" s="2"/>
      <c r="B161" s="2"/>
      <c r="C161" s="56"/>
      <c r="D161" s="56"/>
      <c r="E161" s="56"/>
      <c r="F161" s="56"/>
      <c r="G161" s="56"/>
      <c r="H161" s="59"/>
      <c r="I161" s="59"/>
      <c r="J161" s="59"/>
      <c r="K161" s="59"/>
      <c r="L161" s="59"/>
      <c r="M161" s="56"/>
      <c r="N161" s="56"/>
      <c r="O161" s="56"/>
      <c r="P161" s="56"/>
      <c r="Q161" s="56"/>
      <c r="R161" s="56"/>
      <c r="S161" s="56"/>
      <c r="T161" s="56"/>
    </row>
    <row r="162" spans="1:20" ht="12.75">
      <c r="A162" s="2"/>
      <c r="B162" s="2"/>
      <c r="C162" s="56"/>
      <c r="D162" s="56"/>
      <c r="E162" s="56"/>
      <c r="F162" s="56"/>
      <c r="G162" s="56"/>
      <c r="H162" s="59"/>
      <c r="I162" s="59"/>
      <c r="J162" s="59"/>
      <c r="K162" s="59"/>
      <c r="L162" s="59"/>
      <c r="M162" s="56"/>
      <c r="N162" s="56"/>
      <c r="O162" s="56"/>
      <c r="P162" s="56"/>
      <c r="Q162" s="56"/>
      <c r="R162" s="56"/>
      <c r="S162" s="56"/>
      <c r="T162" s="56"/>
    </row>
    <row r="163" spans="1:20" ht="12.75">
      <c r="A163" s="2"/>
      <c r="B163" s="2"/>
      <c r="C163" s="56"/>
      <c r="D163" s="56"/>
      <c r="E163" s="56"/>
      <c r="F163" s="56"/>
      <c r="G163" s="56"/>
      <c r="H163" s="59"/>
      <c r="I163" s="59"/>
      <c r="J163" s="59"/>
      <c r="K163" s="59"/>
      <c r="L163" s="59"/>
      <c r="M163" s="56"/>
      <c r="N163" s="56"/>
      <c r="O163" s="56"/>
      <c r="P163" s="56"/>
      <c r="Q163" s="56"/>
      <c r="R163" s="56"/>
      <c r="S163" s="56"/>
      <c r="T163" s="56"/>
    </row>
    <row r="164" spans="1:20" ht="12.75">
      <c r="A164" s="2"/>
      <c r="B164" s="2"/>
      <c r="C164" s="56"/>
      <c r="D164" s="56"/>
      <c r="E164" s="56"/>
      <c r="F164" s="56"/>
      <c r="G164" s="56"/>
      <c r="H164" s="59"/>
      <c r="I164" s="59"/>
      <c r="J164" s="59"/>
      <c r="K164" s="59"/>
      <c r="L164" s="59"/>
      <c r="M164" s="56"/>
      <c r="N164" s="56"/>
      <c r="O164" s="56"/>
      <c r="P164" s="56"/>
      <c r="Q164" s="56"/>
      <c r="R164" s="56"/>
      <c r="S164" s="56"/>
      <c r="T164" s="56"/>
    </row>
    <row r="165" spans="1:20" ht="12.75">
      <c r="A165" s="2"/>
      <c r="B165" s="2"/>
      <c r="C165" s="56"/>
      <c r="D165" s="56"/>
      <c r="E165" s="56"/>
      <c r="F165" s="56"/>
      <c r="G165" s="56"/>
      <c r="H165" s="59"/>
      <c r="I165" s="59"/>
      <c r="J165" s="59"/>
      <c r="K165" s="59"/>
      <c r="L165" s="59"/>
      <c r="M165" s="56"/>
      <c r="N165" s="56"/>
      <c r="O165" s="56"/>
      <c r="P165" s="56"/>
      <c r="Q165" s="56"/>
      <c r="R165" s="56"/>
      <c r="S165" s="56"/>
      <c r="T165" s="56"/>
    </row>
    <row r="166" spans="1:20" ht="12.75">
      <c r="A166" s="2"/>
      <c r="B166" s="2"/>
      <c r="C166" s="56"/>
      <c r="D166" s="56"/>
      <c r="E166" s="56"/>
      <c r="F166" s="56"/>
      <c r="G166" s="56"/>
      <c r="H166" s="59"/>
      <c r="I166" s="59"/>
      <c r="J166" s="59"/>
      <c r="K166" s="59"/>
      <c r="L166" s="59"/>
      <c r="M166" s="56"/>
      <c r="N166" s="56"/>
      <c r="O166" s="56"/>
      <c r="P166" s="56"/>
      <c r="Q166" s="56"/>
      <c r="R166" s="56"/>
      <c r="S166" s="56"/>
      <c r="T166" s="56"/>
    </row>
    <row r="167" spans="1:20" ht="12.75">
      <c r="A167" s="2"/>
      <c r="B167" s="2"/>
      <c r="C167" s="56"/>
      <c r="D167" s="56"/>
      <c r="E167" s="56"/>
      <c r="F167" s="56"/>
      <c r="G167" s="56"/>
      <c r="H167" s="59"/>
      <c r="I167" s="59"/>
      <c r="J167" s="59"/>
      <c r="K167" s="59"/>
      <c r="L167" s="59"/>
      <c r="M167" s="56"/>
      <c r="N167" s="56"/>
      <c r="O167" s="56"/>
      <c r="P167" s="56"/>
      <c r="Q167" s="56"/>
      <c r="R167" s="56"/>
      <c r="S167" s="56"/>
      <c r="T167" s="56"/>
    </row>
    <row r="168" spans="1:20" ht="12.75">
      <c r="A168" s="2"/>
      <c r="B168" s="2"/>
      <c r="C168" s="56"/>
      <c r="D168" s="56"/>
      <c r="E168" s="56"/>
      <c r="F168" s="56"/>
      <c r="G168" s="56"/>
      <c r="H168" s="59"/>
      <c r="I168" s="59"/>
      <c r="J168" s="59"/>
      <c r="K168" s="59"/>
      <c r="L168" s="59"/>
      <c r="M168" s="56"/>
      <c r="N168" s="56"/>
      <c r="O168" s="56"/>
      <c r="P168" s="56"/>
      <c r="Q168" s="56"/>
      <c r="R168" s="56"/>
      <c r="S168" s="56"/>
      <c r="T168" s="56"/>
    </row>
    <row r="169" spans="1:20" ht="12.75">
      <c r="A169" s="2"/>
      <c r="B169" s="2"/>
      <c r="C169" s="56"/>
      <c r="D169" s="56"/>
      <c r="E169" s="56"/>
      <c r="F169" s="56"/>
      <c r="G169" s="56"/>
      <c r="H169" s="59"/>
      <c r="I169" s="59"/>
      <c r="J169" s="59"/>
      <c r="K169" s="59"/>
      <c r="L169" s="59"/>
      <c r="M169" s="56"/>
      <c r="N169" s="56"/>
      <c r="O169" s="56"/>
      <c r="P169" s="56"/>
      <c r="Q169" s="56"/>
      <c r="R169" s="56"/>
      <c r="S169" s="56"/>
      <c r="T169" s="56"/>
    </row>
    <row r="170" spans="1:20" ht="12.75">
      <c r="A170" s="2"/>
      <c r="B170" s="2"/>
      <c r="C170" s="56"/>
      <c r="D170" s="56"/>
      <c r="E170" s="56"/>
      <c r="F170" s="56"/>
      <c r="G170" s="56"/>
      <c r="H170" s="59"/>
      <c r="I170" s="59"/>
      <c r="J170" s="59"/>
      <c r="K170" s="59"/>
      <c r="L170" s="59"/>
      <c r="M170" s="56"/>
      <c r="N170" s="56"/>
      <c r="O170" s="56"/>
      <c r="P170" s="56"/>
      <c r="Q170" s="56"/>
      <c r="R170" s="56"/>
      <c r="S170" s="56"/>
      <c r="T170" s="56"/>
    </row>
    <row r="171" spans="1:20" ht="12.75">
      <c r="A171" s="2"/>
      <c r="B171" s="2"/>
      <c r="C171" s="56"/>
      <c r="D171" s="56"/>
      <c r="E171" s="56"/>
      <c r="F171" s="56"/>
      <c r="G171" s="56"/>
      <c r="H171" s="59"/>
      <c r="I171" s="59"/>
      <c r="J171" s="59"/>
      <c r="K171" s="59"/>
      <c r="L171" s="59"/>
      <c r="M171" s="56"/>
      <c r="N171" s="56"/>
      <c r="O171" s="56"/>
      <c r="P171" s="56"/>
      <c r="Q171" s="56"/>
      <c r="R171" s="56"/>
      <c r="S171" s="56"/>
      <c r="T171" s="56"/>
    </row>
    <row r="172" spans="1:20" ht="12.75">
      <c r="A172" s="2"/>
      <c r="B172" s="2"/>
      <c r="C172" s="56"/>
      <c r="D172" s="56"/>
      <c r="E172" s="56"/>
      <c r="F172" s="56"/>
      <c r="G172" s="56"/>
      <c r="H172" s="59"/>
      <c r="I172" s="59"/>
      <c r="J172" s="59"/>
      <c r="K172" s="59"/>
      <c r="L172" s="59"/>
      <c r="M172" s="56"/>
      <c r="N172" s="56"/>
      <c r="O172" s="56"/>
      <c r="P172" s="56"/>
      <c r="Q172" s="56"/>
      <c r="R172" s="56"/>
      <c r="S172" s="56"/>
      <c r="T172" s="56"/>
    </row>
    <row r="173" spans="1:20" ht="12.75">
      <c r="A173" s="2"/>
      <c r="B173" s="2"/>
      <c r="C173" s="56"/>
      <c r="D173" s="56"/>
      <c r="E173" s="56"/>
      <c r="F173" s="56"/>
      <c r="G173" s="56"/>
      <c r="H173" s="59"/>
      <c r="I173" s="59"/>
      <c r="J173" s="59"/>
      <c r="K173" s="59"/>
      <c r="L173" s="59"/>
      <c r="M173" s="56"/>
      <c r="N173" s="56"/>
      <c r="O173" s="56"/>
      <c r="P173" s="56"/>
      <c r="Q173" s="56"/>
      <c r="R173" s="56"/>
      <c r="S173" s="56"/>
      <c r="T173" s="56"/>
    </row>
    <row r="174" spans="1:20" ht="12.75">
      <c r="A174" s="2"/>
      <c r="B174" s="2"/>
      <c r="C174" s="56"/>
      <c r="D174" s="56"/>
      <c r="E174" s="56"/>
      <c r="F174" s="56"/>
      <c r="G174" s="56"/>
      <c r="H174" s="59"/>
      <c r="I174" s="59"/>
      <c r="J174" s="59"/>
      <c r="K174" s="59"/>
      <c r="L174" s="59"/>
      <c r="M174" s="56"/>
      <c r="N174" s="56"/>
      <c r="O174" s="56"/>
      <c r="P174" s="56"/>
      <c r="Q174" s="56"/>
      <c r="R174" s="56"/>
      <c r="S174" s="56"/>
      <c r="T174" s="56"/>
    </row>
    <row r="175" spans="1:20" ht="12.75">
      <c r="A175" s="2"/>
      <c r="B175" s="2"/>
      <c r="C175" s="56"/>
      <c r="D175" s="56"/>
      <c r="E175" s="56"/>
      <c r="F175" s="56"/>
      <c r="G175" s="56"/>
      <c r="H175" s="59"/>
      <c r="I175" s="59"/>
      <c r="J175" s="59"/>
      <c r="K175" s="59"/>
      <c r="L175" s="59"/>
      <c r="M175" s="56"/>
      <c r="N175" s="56"/>
      <c r="O175" s="56"/>
      <c r="P175" s="56"/>
      <c r="Q175" s="56"/>
      <c r="R175" s="56"/>
      <c r="S175" s="56"/>
      <c r="T175" s="56"/>
    </row>
    <row r="176" spans="1:20" ht="12.75">
      <c r="A176" s="2"/>
      <c r="B176" s="2"/>
      <c r="C176" s="56"/>
      <c r="D176" s="56"/>
      <c r="E176" s="56"/>
      <c r="F176" s="56"/>
      <c r="G176" s="56"/>
      <c r="H176" s="59"/>
      <c r="I176" s="59"/>
      <c r="J176" s="59"/>
      <c r="K176" s="59"/>
      <c r="L176" s="59"/>
      <c r="M176" s="56"/>
      <c r="N176" s="56"/>
      <c r="O176" s="56"/>
      <c r="P176" s="56"/>
      <c r="Q176" s="56"/>
      <c r="R176" s="56"/>
      <c r="S176" s="56"/>
      <c r="T176" s="56"/>
    </row>
    <row r="177" spans="1:20" ht="12.75">
      <c r="A177" s="2"/>
      <c r="B177" s="2"/>
      <c r="C177" s="56"/>
      <c r="D177" s="56"/>
      <c r="E177" s="56"/>
      <c r="F177" s="56"/>
      <c r="G177" s="56"/>
      <c r="H177" s="59"/>
      <c r="I177" s="59"/>
      <c r="J177" s="59"/>
      <c r="K177" s="59"/>
      <c r="L177" s="59"/>
      <c r="M177" s="56"/>
      <c r="N177" s="56"/>
      <c r="O177" s="56"/>
      <c r="P177" s="56"/>
      <c r="Q177" s="56"/>
      <c r="R177" s="56"/>
      <c r="S177" s="56"/>
      <c r="T177" s="56"/>
    </row>
    <row r="178" spans="1:20" ht="12.75">
      <c r="A178" s="2"/>
      <c r="B178" s="2"/>
      <c r="C178" s="56"/>
      <c r="D178" s="56"/>
      <c r="E178" s="56"/>
      <c r="F178" s="56"/>
      <c r="G178" s="56"/>
      <c r="H178" s="59"/>
      <c r="I178" s="59"/>
      <c r="J178" s="59"/>
      <c r="K178" s="59"/>
      <c r="L178" s="59"/>
      <c r="M178" s="56"/>
      <c r="N178" s="56"/>
      <c r="O178" s="56"/>
      <c r="P178" s="56"/>
      <c r="Q178" s="56"/>
      <c r="R178" s="56"/>
      <c r="S178" s="56"/>
      <c r="T178" s="56"/>
    </row>
    <row r="179" spans="1:20" ht="12.75">
      <c r="A179" s="2"/>
      <c r="B179" s="2"/>
      <c r="C179" s="56"/>
      <c r="D179" s="56"/>
      <c r="E179" s="56"/>
      <c r="F179" s="56"/>
      <c r="G179" s="56"/>
      <c r="H179" s="59"/>
      <c r="I179" s="59"/>
      <c r="J179" s="59"/>
      <c r="K179" s="59"/>
      <c r="L179" s="59"/>
      <c r="M179" s="56"/>
      <c r="N179" s="56"/>
      <c r="O179" s="56"/>
      <c r="P179" s="56"/>
      <c r="Q179" s="56"/>
      <c r="R179" s="56"/>
      <c r="S179" s="56"/>
      <c r="T179" s="56"/>
    </row>
    <row r="180" spans="1:20" ht="12.75">
      <c r="A180" s="2"/>
      <c r="B180" s="2"/>
      <c r="C180" s="56"/>
      <c r="D180" s="56"/>
      <c r="E180" s="56"/>
      <c r="F180" s="56"/>
      <c r="G180" s="56"/>
      <c r="H180" s="59"/>
      <c r="I180" s="59"/>
      <c r="J180" s="59"/>
      <c r="K180" s="59"/>
      <c r="L180" s="59"/>
      <c r="M180" s="56"/>
      <c r="N180" s="56"/>
      <c r="O180" s="56"/>
      <c r="P180" s="56"/>
      <c r="Q180" s="56"/>
      <c r="R180" s="56"/>
      <c r="S180" s="56"/>
      <c r="T180" s="56"/>
    </row>
    <row r="181" spans="1:20" ht="12.75">
      <c r="A181" s="2"/>
      <c r="B181" s="2"/>
      <c r="C181" s="56"/>
      <c r="D181" s="56"/>
      <c r="E181" s="56"/>
      <c r="F181" s="56"/>
      <c r="G181" s="56"/>
      <c r="H181" s="59"/>
      <c r="I181" s="59"/>
      <c r="J181" s="59"/>
      <c r="K181" s="59"/>
      <c r="L181" s="59"/>
      <c r="M181" s="56"/>
      <c r="N181" s="56"/>
      <c r="O181" s="56"/>
      <c r="P181" s="56"/>
      <c r="Q181" s="56"/>
      <c r="R181" s="56"/>
      <c r="S181" s="56"/>
      <c r="T181" s="56"/>
    </row>
    <row r="182" spans="1:20" ht="12.75">
      <c r="A182" s="2"/>
      <c r="B182" s="2"/>
      <c r="C182" s="56"/>
      <c r="D182" s="56"/>
      <c r="E182" s="56"/>
      <c r="F182" s="56"/>
      <c r="G182" s="56"/>
      <c r="H182" s="59"/>
      <c r="I182" s="59"/>
      <c r="J182" s="59"/>
      <c r="K182" s="59"/>
      <c r="L182" s="59"/>
      <c r="M182" s="56"/>
      <c r="N182" s="56"/>
      <c r="O182" s="56"/>
      <c r="P182" s="56"/>
      <c r="Q182" s="56"/>
      <c r="R182" s="56"/>
      <c r="S182" s="56"/>
      <c r="T182" s="56"/>
    </row>
    <row r="183" spans="1:20" ht="12.75">
      <c r="A183" s="2"/>
      <c r="B183" s="2"/>
      <c r="C183" s="56"/>
      <c r="D183" s="56"/>
      <c r="E183" s="56"/>
      <c r="F183" s="56"/>
      <c r="G183" s="56"/>
      <c r="H183" s="59"/>
      <c r="I183" s="59"/>
      <c r="J183" s="59"/>
      <c r="K183" s="59"/>
      <c r="L183" s="59"/>
      <c r="M183" s="56"/>
      <c r="N183" s="56"/>
      <c r="O183" s="56"/>
      <c r="P183" s="56"/>
      <c r="Q183" s="56"/>
      <c r="R183" s="56"/>
      <c r="S183" s="56"/>
      <c r="T183" s="56"/>
    </row>
    <row r="184" spans="1:20" ht="12.75">
      <c r="A184" s="2"/>
      <c r="B184" s="2"/>
      <c r="C184" s="56"/>
      <c r="D184" s="56"/>
      <c r="E184" s="56"/>
      <c r="F184" s="56"/>
      <c r="G184" s="56"/>
      <c r="H184" s="59"/>
      <c r="I184" s="59"/>
      <c r="J184" s="59"/>
      <c r="K184" s="59"/>
      <c r="L184" s="59"/>
      <c r="M184" s="56"/>
      <c r="N184" s="56"/>
      <c r="O184" s="56"/>
      <c r="P184" s="56"/>
      <c r="Q184" s="56"/>
      <c r="R184" s="56"/>
      <c r="S184" s="56"/>
      <c r="T184" s="56"/>
    </row>
    <row r="185" spans="1:20" ht="12.75">
      <c r="A185" s="2"/>
      <c r="B185" s="2"/>
      <c r="C185" s="56"/>
      <c r="D185" s="56"/>
      <c r="E185" s="56"/>
      <c r="F185" s="56"/>
      <c r="G185" s="56"/>
      <c r="H185" s="59"/>
      <c r="I185" s="59"/>
      <c r="J185" s="59"/>
      <c r="K185" s="59"/>
      <c r="L185" s="59"/>
      <c r="M185" s="56"/>
      <c r="N185" s="56"/>
      <c r="O185" s="56"/>
      <c r="P185" s="56"/>
      <c r="Q185" s="56"/>
      <c r="R185" s="56"/>
      <c r="S185" s="56"/>
      <c r="T185" s="56"/>
    </row>
    <row r="186" spans="1:20" ht="12.75">
      <c r="A186" s="2"/>
      <c r="B186" s="2"/>
      <c r="C186" s="56"/>
      <c r="D186" s="56"/>
      <c r="E186" s="56"/>
      <c r="F186" s="56"/>
      <c r="G186" s="56"/>
      <c r="H186" s="59"/>
      <c r="I186" s="59"/>
      <c r="J186" s="59"/>
      <c r="K186" s="59"/>
      <c r="L186" s="59"/>
      <c r="M186" s="56"/>
      <c r="N186" s="56"/>
      <c r="O186" s="56"/>
      <c r="P186" s="56"/>
      <c r="Q186" s="56"/>
      <c r="R186" s="56"/>
      <c r="S186" s="56"/>
      <c r="T186" s="56"/>
    </row>
    <row r="187" spans="1:20" ht="12.75">
      <c r="A187" s="2"/>
      <c r="B187" s="2"/>
      <c r="C187" s="56"/>
      <c r="D187" s="56"/>
      <c r="E187" s="56"/>
      <c r="F187" s="56"/>
      <c r="G187" s="56"/>
      <c r="H187" s="59"/>
      <c r="I187" s="59"/>
      <c r="J187" s="59"/>
      <c r="K187" s="59"/>
      <c r="L187" s="59"/>
      <c r="M187" s="56"/>
      <c r="N187" s="56"/>
      <c r="O187" s="56"/>
      <c r="P187" s="56"/>
      <c r="Q187" s="56"/>
      <c r="R187" s="56"/>
      <c r="S187" s="56"/>
      <c r="T187" s="56"/>
    </row>
    <row r="188" spans="1:20" ht="12.75">
      <c r="A188" s="2"/>
      <c r="B188" s="2"/>
      <c r="C188" s="56"/>
      <c r="D188" s="56"/>
      <c r="E188" s="56"/>
      <c r="F188" s="56"/>
      <c r="G188" s="56"/>
      <c r="H188" s="59"/>
      <c r="I188" s="59"/>
      <c r="J188" s="59"/>
      <c r="K188" s="59"/>
      <c r="L188" s="59"/>
      <c r="M188" s="56"/>
      <c r="N188" s="56"/>
      <c r="O188" s="56"/>
      <c r="P188" s="56"/>
      <c r="Q188" s="56"/>
      <c r="R188" s="56"/>
      <c r="S188" s="56"/>
      <c r="T188" s="56"/>
    </row>
    <row r="189" spans="1:20" ht="12.75">
      <c r="A189" s="2"/>
      <c r="B189" s="2"/>
      <c r="C189" s="56"/>
      <c r="D189" s="56"/>
      <c r="E189" s="56"/>
      <c r="F189" s="56"/>
      <c r="G189" s="56"/>
      <c r="H189" s="59"/>
      <c r="I189" s="59"/>
      <c r="J189" s="59"/>
      <c r="K189" s="59"/>
      <c r="L189" s="59"/>
      <c r="M189" s="56"/>
      <c r="N189" s="56"/>
      <c r="O189" s="56"/>
      <c r="P189" s="56"/>
      <c r="Q189" s="56"/>
      <c r="R189" s="56"/>
      <c r="S189" s="56"/>
      <c r="T189" s="56"/>
    </row>
    <row r="190" spans="1:20" ht="12.75">
      <c r="A190" s="2"/>
      <c r="B190" s="2"/>
      <c r="C190" s="56"/>
      <c r="D190" s="56"/>
      <c r="E190" s="56"/>
      <c r="F190" s="56"/>
      <c r="G190" s="56"/>
      <c r="H190" s="59"/>
      <c r="I190" s="59"/>
      <c r="J190" s="59"/>
      <c r="K190" s="59"/>
      <c r="L190" s="59"/>
      <c r="M190" s="56"/>
      <c r="N190" s="56"/>
      <c r="O190" s="56"/>
      <c r="P190" s="56"/>
      <c r="Q190" s="56"/>
      <c r="R190" s="56"/>
      <c r="S190" s="56"/>
      <c r="T190" s="56"/>
    </row>
    <row r="191" spans="1:20" ht="12.75">
      <c r="A191" s="2"/>
      <c r="B191" s="2"/>
      <c r="C191" s="56"/>
      <c r="D191" s="56"/>
      <c r="E191" s="56"/>
      <c r="F191" s="56"/>
      <c r="G191" s="56"/>
      <c r="H191" s="59"/>
      <c r="I191" s="59"/>
      <c r="J191" s="59"/>
      <c r="K191" s="59"/>
      <c r="L191" s="59"/>
      <c r="M191" s="56"/>
      <c r="N191" s="56"/>
      <c r="O191" s="56"/>
      <c r="P191" s="56"/>
      <c r="Q191" s="56"/>
      <c r="R191" s="56"/>
      <c r="S191" s="56"/>
      <c r="T191" s="56"/>
    </row>
    <row r="192" spans="1:20" ht="12.75">
      <c r="A192" s="2"/>
      <c r="B192" s="2"/>
      <c r="C192" s="56"/>
      <c r="D192" s="56"/>
      <c r="E192" s="56"/>
      <c r="F192" s="56"/>
      <c r="G192" s="56"/>
      <c r="H192" s="59"/>
      <c r="I192" s="59"/>
      <c r="J192" s="59"/>
      <c r="K192" s="59"/>
      <c r="L192" s="59"/>
      <c r="M192" s="56"/>
      <c r="N192" s="56"/>
      <c r="O192" s="56"/>
      <c r="P192" s="56"/>
      <c r="Q192" s="56"/>
      <c r="R192" s="56"/>
      <c r="S192" s="56"/>
      <c r="T192" s="56"/>
    </row>
    <row r="193" spans="1:20" ht="12.75">
      <c r="A193" s="2"/>
      <c r="B193" s="2"/>
      <c r="C193" s="56"/>
      <c r="D193" s="56"/>
      <c r="E193" s="56"/>
      <c r="F193" s="56"/>
      <c r="G193" s="56"/>
      <c r="H193" s="59"/>
      <c r="I193" s="59"/>
      <c r="J193" s="59"/>
      <c r="K193" s="59"/>
      <c r="L193" s="59"/>
      <c r="M193" s="56"/>
      <c r="N193" s="56"/>
      <c r="O193" s="56"/>
      <c r="P193" s="56"/>
      <c r="Q193" s="56"/>
      <c r="R193" s="56"/>
      <c r="S193" s="56"/>
      <c r="T193" s="56"/>
    </row>
    <row r="194" spans="1:20" ht="12.75">
      <c r="A194" s="2"/>
      <c r="B194" s="2"/>
      <c r="C194" s="56"/>
      <c r="D194" s="56"/>
      <c r="E194" s="56"/>
      <c r="F194" s="56"/>
      <c r="G194" s="56"/>
      <c r="H194" s="59"/>
      <c r="I194" s="59"/>
      <c r="J194" s="59"/>
      <c r="K194" s="59"/>
      <c r="L194" s="59"/>
      <c r="M194" s="56"/>
      <c r="N194" s="56"/>
      <c r="O194" s="56"/>
      <c r="P194" s="56"/>
      <c r="Q194" s="56"/>
      <c r="R194" s="56"/>
      <c r="S194" s="56"/>
      <c r="T194" s="56"/>
    </row>
    <row r="195" spans="1:20" ht="12.75">
      <c r="A195" s="2"/>
      <c r="B195" s="2"/>
      <c r="C195" s="56"/>
      <c r="D195" s="56"/>
      <c r="E195" s="56"/>
      <c r="F195" s="56"/>
      <c r="G195" s="56"/>
      <c r="H195" s="59"/>
      <c r="I195" s="59"/>
      <c r="J195" s="59"/>
      <c r="K195" s="59"/>
      <c r="L195" s="59"/>
      <c r="M195" s="56"/>
      <c r="N195" s="56"/>
      <c r="O195" s="56"/>
      <c r="P195" s="56"/>
      <c r="Q195" s="56"/>
      <c r="R195" s="56"/>
      <c r="S195" s="56"/>
      <c r="T195" s="56"/>
    </row>
    <row r="196" spans="1:20" ht="12.75">
      <c r="A196" s="2"/>
      <c r="B196" s="2"/>
      <c r="C196" s="56"/>
      <c r="D196" s="56"/>
      <c r="E196" s="56"/>
      <c r="F196" s="56"/>
      <c r="G196" s="56"/>
      <c r="H196" s="59"/>
      <c r="I196" s="59"/>
      <c r="J196" s="59"/>
      <c r="K196" s="59"/>
      <c r="L196" s="59"/>
      <c r="M196" s="56"/>
      <c r="N196" s="56"/>
      <c r="O196" s="56"/>
      <c r="P196" s="56"/>
      <c r="Q196" s="56"/>
      <c r="R196" s="56"/>
      <c r="S196" s="56"/>
      <c r="T196" s="56"/>
    </row>
    <row r="197" spans="1:20" ht="12.75">
      <c r="A197" s="2"/>
      <c r="B197" s="2"/>
      <c r="C197" s="56"/>
      <c r="D197" s="56"/>
      <c r="E197" s="56"/>
      <c r="F197" s="56"/>
      <c r="G197" s="56"/>
      <c r="H197" s="59"/>
      <c r="I197" s="59"/>
      <c r="J197" s="59"/>
      <c r="K197" s="59"/>
      <c r="L197" s="59"/>
      <c r="M197" s="56"/>
      <c r="N197" s="56"/>
      <c r="O197" s="56"/>
      <c r="P197" s="56"/>
      <c r="Q197" s="56"/>
      <c r="R197" s="56"/>
      <c r="S197" s="56"/>
      <c r="T197" s="56"/>
    </row>
    <row r="198" spans="1:20" ht="12.75">
      <c r="A198" s="2"/>
      <c r="B198" s="2"/>
      <c r="C198" s="56"/>
      <c r="D198" s="56"/>
      <c r="E198" s="56"/>
      <c r="F198" s="56"/>
      <c r="G198" s="56"/>
      <c r="H198" s="59"/>
      <c r="I198" s="59"/>
      <c r="J198" s="59"/>
      <c r="K198" s="59"/>
      <c r="L198" s="59"/>
      <c r="M198" s="56"/>
      <c r="N198" s="56"/>
      <c r="O198" s="56"/>
      <c r="P198" s="56"/>
      <c r="Q198" s="56"/>
      <c r="R198" s="56"/>
      <c r="S198" s="56"/>
      <c r="T198" s="56"/>
    </row>
    <row r="199" spans="1:20" ht="12.75">
      <c r="A199" s="2"/>
      <c r="B199" s="2"/>
      <c r="C199" s="56"/>
      <c r="D199" s="56"/>
      <c r="E199" s="56"/>
      <c r="F199" s="56"/>
      <c r="G199" s="56"/>
      <c r="H199" s="59"/>
      <c r="I199" s="59"/>
      <c r="J199" s="59"/>
      <c r="K199" s="59"/>
      <c r="L199" s="59"/>
      <c r="M199" s="56"/>
      <c r="N199" s="56"/>
      <c r="O199" s="56"/>
      <c r="P199" s="56"/>
      <c r="Q199" s="56"/>
      <c r="R199" s="56"/>
      <c r="S199" s="56"/>
      <c r="T199" s="56"/>
    </row>
    <row r="200" spans="1:20" ht="12.75">
      <c r="A200" s="2"/>
      <c r="B200" s="2"/>
      <c r="C200" s="56"/>
      <c r="D200" s="56"/>
      <c r="E200" s="56"/>
      <c r="F200" s="56"/>
      <c r="G200" s="56"/>
      <c r="H200" s="59"/>
      <c r="I200" s="59"/>
      <c r="J200" s="59"/>
      <c r="K200" s="59"/>
      <c r="L200" s="59"/>
      <c r="M200" s="56"/>
      <c r="N200" s="56"/>
      <c r="O200" s="56"/>
      <c r="P200" s="56"/>
      <c r="Q200" s="56"/>
      <c r="R200" s="56"/>
      <c r="S200" s="56"/>
      <c r="T200" s="56"/>
    </row>
    <row r="201" spans="1:20" ht="12.75">
      <c r="A201" s="2"/>
      <c r="B201" s="2"/>
      <c r="C201" s="56"/>
      <c r="D201" s="56"/>
      <c r="E201" s="56"/>
      <c r="F201" s="56"/>
      <c r="G201" s="56"/>
      <c r="H201" s="59"/>
      <c r="I201" s="59"/>
      <c r="J201" s="59"/>
      <c r="K201" s="59"/>
      <c r="L201" s="59"/>
      <c r="M201" s="56"/>
      <c r="N201" s="56"/>
      <c r="O201" s="56"/>
      <c r="P201" s="56"/>
      <c r="Q201" s="56"/>
      <c r="R201" s="56"/>
      <c r="S201" s="56"/>
      <c r="T201" s="56"/>
    </row>
    <row r="202" spans="1:20" ht="12.75">
      <c r="A202" s="2"/>
      <c r="B202" s="2"/>
      <c r="C202" s="56"/>
      <c r="D202" s="56"/>
      <c r="E202" s="56"/>
      <c r="F202" s="56"/>
      <c r="G202" s="56"/>
      <c r="H202" s="59"/>
      <c r="I202" s="59"/>
      <c r="J202" s="59"/>
      <c r="K202" s="59"/>
      <c r="L202" s="59"/>
      <c r="M202" s="56"/>
      <c r="N202" s="56"/>
      <c r="O202" s="56"/>
      <c r="P202" s="56"/>
      <c r="Q202" s="56"/>
      <c r="R202" s="56"/>
      <c r="S202" s="56"/>
      <c r="T202" s="56"/>
    </row>
    <row r="203" spans="1:20" ht="12.75">
      <c r="A203" s="2"/>
      <c r="B203" s="2"/>
      <c r="C203" s="56"/>
      <c r="D203" s="56"/>
      <c r="E203" s="56"/>
      <c r="F203" s="56"/>
      <c r="G203" s="56"/>
      <c r="H203" s="59"/>
      <c r="I203" s="59"/>
      <c r="J203" s="59"/>
      <c r="K203" s="59"/>
      <c r="L203" s="59"/>
      <c r="M203" s="56"/>
      <c r="N203" s="56"/>
      <c r="O203" s="56"/>
      <c r="P203" s="56"/>
      <c r="Q203" s="56"/>
      <c r="R203" s="56"/>
      <c r="S203" s="56"/>
      <c r="T203" s="56"/>
    </row>
    <row r="204" spans="1:20" ht="12.75">
      <c r="A204" s="2"/>
      <c r="B204" s="2"/>
      <c r="C204" s="56"/>
      <c r="D204" s="56"/>
      <c r="E204" s="56"/>
      <c r="F204" s="56"/>
      <c r="G204" s="56"/>
      <c r="H204" s="59"/>
      <c r="I204" s="59"/>
      <c r="J204" s="59"/>
      <c r="K204" s="59"/>
      <c r="L204" s="59"/>
      <c r="M204" s="56"/>
      <c r="N204" s="56"/>
      <c r="O204" s="56"/>
      <c r="P204" s="56"/>
      <c r="Q204" s="56"/>
      <c r="R204" s="56"/>
      <c r="S204" s="56"/>
      <c r="T204" s="56"/>
    </row>
    <row r="205" spans="1:20" ht="12.75">
      <c r="A205" s="2"/>
      <c r="B205" s="2"/>
      <c r="C205" s="56"/>
      <c r="D205" s="56"/>
      <c r="E205" s="56"/>
      <c r="F205" s="56"/>
      <c r="G205" s="56"/>
      <c r="H205" s="59"/>
      <c r="I205" s="59"/>
      <c r="J205" s="59"/>
      <c r="K205" s="59"/>
      <c r="L205" s="59"/>
      <c r="M205" s="56"/>
      <c r="N205" s="56"/>
      <c r="O205" s="56"/>
      <c r="P205" s="56"/>
      <c r="Q205" s="56"/>
      <c r="R205" s="56"/>
      <c r="S205" s="56"/>
      <c r="T205" s="56"/>
    </row>
    <row r="206" spans="1:20" ht="12.75">
      <c r="A206" s="2"/>
      <c r="B206" s="2"/>
      <c r="C206" s="56"/>
      <c r="D206" s="56"/>
      <c r="E206" s="56"/>
      <c r="F206" s="56"/>
      <c r="G206" s="56"/>
      <c r="H206" s="59"/>
      <c r="I206" s="59"/>
      <c r="J206" s="59"/>
      <c r="K206" s="59"/>
      <c r="L206" s="59"/>
      <c r="M206" s="56"/>
      <c r="N206" s="56"/>
      <c r="O206" s="56"/>
      <c r="P206" s="56"/>
      <c r="Q206" s="56"/>
      <c r="R206" s="56"/>
      <c r="S206" s="56"/>
      <c r="T206" s="56"/>
    </row>
    <row r="207" spans="1:20" ht="12.75">
      <c r="A207" s="2"/>
      <c r="B207" s="2"/>
      <c r="C207" s="56"/>
      <c r="D207" s="56"/>
      <c r="E207" s="56"/>
      <c r="F207" s="56"/>
      <c r="G207" s="56"/>
      <c r="H207" s="59"/>
      <c r="I207" s="59"/>
      <c r="J207" s="59"/>
      <c r="K207" s="59"/>
      <c r="L207" s="59"/>
      <c r="M207" s="56"/>
      <c r="N207" s="56"/>
      <c r="O207" s="56"/>
      <c r="P207" s="56"/>
      <c r="Q207" s="56"/>
      <c r="R207" s="56"/>
      <c r="S207" s="56"/>
      <c r="T207" s="56"/>
    </row>
    <row r="208" spans="1:20" ht="12.75">
      <c r="A208" s="2"/>
      <c r="B208" s="2"/>
      <c r="C208" s="56"/>
      <c r="D208" s="56"/>
      <c r="E208" s="56"/>
      <c r="F208" s="56"/>
      <c r="G208" s="56"/>
      <c r="H208" s="59"/>
      <c r="I208" s="59"/>
      <c r="J208" s="59"/>
      <c r="K208" s="59"/>
      <c r="L208" s="59"/>
      <c r="M208" s="56"/>
      <c r="N208" s="56"/>
      <c r="O208" s="56"/>
      <c r="P208" s="56"/>
      <c r="Q208" s="56"/>
      <c r="R208" s="56"/>
      <c r="S208" s="56"/>
      <c r="T208" s="56"/>
    </row>
    <row r="209" spans="1:20" ht="12.75">
      <c r="A209" s="2"/>
      <c r="B209" s="2"/>
      <c r="C209" s="56"/>
      <c r="D209" s="56"/>
      <c r="E209" s="56"/>
      <c r="F209" s="56"/>
      <c r="G209" s="56"/>
      <c r="H209" s="59"/>
      <c r="I209" s="59"/>
      <c r="J209" s="59"/>
      <c r="K209" s="59"/>
      <c r="L209" s="59"/>
      <c r="M209" s="56"/>
      <c r="N209" s="56"/>
      <c r="O209" s="56"/>
      <c r="P209" s="56"/>
      <c r="Q209" s="56"/>
      <c r="R209" s="56"/>
      <c r="S209" s="56"/>
      <c r="T209" s="56"/>
    </row>
    <row r="210" spans="1:20" ht="12.75">
      <c r="A210" s="2"/>
      <c r="B210" s="2"/>
      <c r="C210" s="56"/>
      <c r="D210" s="56"/>
      <c r="E210" s="56"/>
      <c r="F210" s="56"/>
      <c r="G210" s="56"/>
      <c r="H210" s="59"/>
      <c r="I210" s="59"/>
      <c r="J210" s="59"/>
      <c r="K210" s="59"/>
      <c r="L210" s="59"/>
      <c r="M210" s="56"/>
      <c r="N210" s="56"/>
      <c r="O210" s="56"/>
      <c r="P210" s="56"/>
      <c r="Q210" s="56"/>
      <c r="R210" s="56"/>
      <c r="S210" s="56"/>
      <c r="T210" s="56"/>
    </row>
    <row r="211" spans="1:20" ht="12.75">
      <c r="A211" s="2"/>
      <c r="B211" s="2"/>
      <c r="C211" s="56"/>
      <c r="D211" s="56"/>
      <c r="E211" s="56"/>
      <c r="F211" s="56"/>
      <c r="G211" s="56"/>
      <c r="H211" s="59"/>
      <c r="I211" s="59"/>
      <c r="J211" s="59"/>
      <c r="K211" s="59"/>
      <c r="L211" s="59"/>
      <c r="M211" s="56"/>
      <c r="N211" s="56"/>
      <c r="O211" s="56"/>
      <c r="P211" s="56"/>
      <c r="Q211" s="56"/>
      <c r="R211" s="56"/>
      <c r="S211" s="56"/>
      <c r="T211" s="56"/>
    </row>
    <row r="212" spans="1:20" ht="12.75">
      <c r="A212" s="2"/>
      <c r="B212" s="2"/>
      <c r="C212" s="56"/>
      <c r="D212" s="56"/>
      <c r="E212" s="56"/>
      <c r="F212" s="56"/>
      <c r="G212" s="56"/>
      <c r="H212" s="59"/>
      <c r="I212" s="59"/>
      <c r="J212" s="59"/>
      <c r="K212" s="59"/>
      <c r="L212" s="59"/>
      <c r="M212" s="56"/>
      <c r="N212" s="56"/>
      <c r="O212" s="56"/>
      <c r="P212" s="56"/>
      <c r="Q212" s="56"/>
      <c r="R212" s="56"/>
      <c r="S212" s="56"/>
      <c r="T212" s="56"/>
    </row>
    <row r="213" spans="1:20" ht="12.75">
      <c r="A213" s="2"/>
      <c r="B213" s="2"/>
      <c r="C213" s="56"/>
      <c r="D213" s="56"/>
      <c r="E213" s="56"/>
      <c r="F213" s="56"/>
      <c r="G213" s="56"/>
      <c r="H213" s="59"/>
      <c r="I213" s="59"/>
      <c r="J213" s="59"/>
      <c r="K213" s="59"/>
      <c r="L213" s="59"/>
      <c r="M213" s="56"/>
      <c r="N213" s="56"/>
      <c r="O213" s="56"/>
      <c r="P213" s="56"/>
      <c r="Q213" s="56"/>
      <c r="R213" s="56"/>
      <c r="S213" s="56"/>
      <c r="T213" s="56"/>
    </row>
    <row r="214" spans="1:20" ht="12.75">
      <c r="A214" s="2"/>
      <c r="B214" s="2"/>
      <c r="C214" s="56"/>
      <c r="D214" s="56"/>
      <c r="E214" s="56"/>
      <c r="F214" s="56"/>
      <c r="G214" s="56"/>
      <c r="H214" s="59"/>
      <c r="I214" s="59"/>
      <c r="J214" s="59"/>
      <c r="K214" s="59"/>
      <c r="L214" s="59"/>
      <c r="M214" s="56"/>
      <c r="N214" s="56"/>
      <c r="O214" s="56"/>
      <c r="P214" s="56"/>
      <c r="Q214" s="56"/>
      <c r="R214" s="56"/>
      <c r="S214" s="56"/>
      <c r="T214" s="56"/>
    </row>
    <row r="215" spans="1:20" ht="12.75">
      <c r="A215" s="2"/>
      <c r="B215" s="2"/>
      <c r="C215" s="56"/>
      <c r="D215" s="56"/>
      <c r="E215" s="56"/>
      <c r="F215" s="56"/>
      <c r="G215" s="56"/>
      <c r="H215" s="59"/>
      <c r="I215" s="59"/>
      <c r="J215" s="59"/>
      <c r="K215" s="59"/>
      <c r="L215" s="59"/>
      <c r="M215" s="56"/>
      <c r="N215" s="56"/>
      <c r="O215" s="56"/>
      <c r="P215" s="56"/>
      <c r="Q215" s="56"/>
      <c r="R215" s="56"/>
      <c r="S215" s="56"/>
      <c r="T215" s="56"/>
    </row>
    <row r="216" spans="1:20" ht="12.75">
      <c r="A216" s="2"/>
      <c r="B216" s="2"/>
      <c r="C216" s="56"/>
      <c r="D216" s="56"/>
      <c r="E216" s="56"/>
      <c r="F216" s="56"/>
      <c r="G216" s="56"/>
      <c r="H216" s="59"/>
      <c r="I216" s="59"/>
      <c r="J216" s="59"/>
      <c r="K216" s="59"/>
      <c r="L216" s="59"/>
      <c r="M216" s="56"/>
      <c r="N216" s="56"/>
      <c r="O216" s="56"/>
      <c r="P216" s="56"/>
      <c r="Q216" s="56"/>
      <c r="R216" s="56"/>
      <c r="S216" s="56"/>
      <c r="T216" s="56"/>
    </row>
    <row r="217" spans="1:20" ht="12.75">
      <c r="A217" s="2"/>
      <c r="B217" s="2"/>
      <c r="C217" s="56"/>
      <c r="D217" s="56"/>
      <c r="E217" s="56"/>
      <c r="F217" s="56"/>
      <c r="G217" s="56"/>
      <c r="H217" s="59"/>
      <c r="I217" s="59"/>
      <c r="J217" s="59"/>
      <c r="K217" s="59"/>
      <c r="L217" s="59"/>
      <c r="M217" s="56"/>
      <c r="N217" s="56"/>
      <c r="O217" s="56"/>
      <c r="P217" s="56"/>
      <c r="Q217" s="56"/>
      <c r="R217" s="56"/>
      <c r="S217" s="56"/>
      <c r="T217" s="56"/>
    </row>
    <row r="218" spans="1:20" ht="12.75">
      <c r="A218" s="2"/>
      <c r="B218" s="2"/>
      <c r="C218" s="56"/>
      <c r="D218" s="56"/>
      <c r="E218" s="56"/>
      <c r="F218" s="56"/>
      <c r="G218" s="56"/>
      <c r="H218" s="59"/>
      <c r="I218" s="59"/>
      <c r="J218" s="59"/>
      <c r="K218" s="59"/>
      <c r="L218" s="59"/>
      <c r="M218" s="56"/>
      <c r="N218" s="56"/>
      <c r="O218" s="56"/>
      <c r="P218" s="56"/>
      <c r="Q218" s="56"/>
      <c r="R218" s="56"/>
      <c r="S218" s="56"/>
      <c r="T218" s="56"/>
    </row>
    <row r="219" spans="1:20" ht="12.75">
      <c r="A219" s="2"/>
      <c r="B219" s="2"/>
      <c r="C219" s="56"/>
      <c r="D219" s="56"/>
      <c r="E219" s="56"/>
      <c r="F219" s="56"/>
      <c r="G219" s="56"/>
      <c r="H219" s="59"/>
      <c r="I219" s="59"/>
      <c r="J219" s="59"/>
      <c r="K219" s="59"/>
      <c r="L219" s="59"/>
      <c r="M219" s="56"/>
      <c r="N219" s="56"/>
      <c r="O219" s="56"/>
      <c r="P219" s="56"/>
      <c r="Q219" s="56"/>
      <c r="R219" s="56"/>
      <c r="S219" s="56"/>
      <c r="T219" s="56"/>
    </row>
    <row r="220" spans="1:20" ht="12.75">
      <c r="A220" s="2"/>
      <c r="B220" s="2"/>
      <c r="C220" s="56"/>
      <c r="D220" s="56"/>
      <c r="E220" s="56"/>
      <c r="F220" s="56"/>
      <c r="G220" s="56"/>
      <c r="H220" s="59"/>
      <c r="I220" s="59"/>
      <c r="J220" s="59"/>
      <c r="K220" s="59"/>
      <c r="L220" s="59"/>
      <c r="M220" s="56"/>
      <c r="N220" s="56"/>
      <c r="O220" s="56"/>
      <c r="P220" s="56"/>
      <c r="Q220" s="56"/>
      <c r="R220" s="56"/>
      <c r="S220" s="56"/>
      <c r="T220" s="56"/>
    </row>
    <row r="221" spans="1:20" ht="12.75">
      <c r="A221" s="2"/>
      <c r="B221" s="2"/>
      <c r="C221" s="56"/>
      <c r="D221" s="56"/>
      <c r="E221" s="56"/>
      <c r="F221" s="56"/>
      <c r="G221" s="56"/>
      <c r="H221" s="59"/>
      <c r="I221" s="59"/>
      <c r="J221" s="59"/>
      <c r="K221" s="59"/>
      <c r="L221" s="59"/>
      <c r="M221" s="56"/>
      <c r="N221" s="56"/>
      <c r="O221" s="56"/>
      <c r="P221" s="56"/>
      <c r="Q221" s="56"/>
      <c r="R221" s="56"/>
      <c r="S221" s="56"/>
      <c r="T221" s="56"/>
    </row>
    <row r="222" spans="1:20" ht="12.75">
      <c r="A222" s="2"/>
      <c r="B222" s="2"/>
      <c r="C222" s="56"/>
      <c r="D222" s="56"/>
      <c r="E222" s="56"/>
      <c r="F222" s="56"/>
      <c r="G222" s="56"/>
      <c r="H222" s="59"/>
      <c r="I222" s="59"/>
      <c r="J222" s="59"/>
      <c r="K222" s="59"/>
      <c r="L222" s="59"/>
      <c r="M222" s="56"/>
      <c r="N222" s="56"/>
      <c r="O222" s="56"/>
      <c r="P222" s="56"/>
      <c r="Q222" s="56"/>
      <c r="R222" s="56"/>
      <c r="S222" s="56"/>
      <c r="T222" s="56"/>
    </row>
    <row r="223" spans="1:20" ht="12.75">
      <c r="A223" s="2"/>
      <c r="B223" s="2"/>
      <c r="C223" s="56"/>
      <c r="D223" s="56"/>
      <c r="E223" s="56"/>
      <c r="F223" s="56"/>
      <c r="G223" s="56"/>
      <c r="H223" s="59"/>
      <c r="I223" s="59"/>
      <c r="J223" s="59"/>
      <c r="K223" s="59"/>
      <c r="L223" s="59"/>
      <c r="M223" s="56"/>
      <c r="N223" s="56"/>
      <c r="O223" s="56"/>
      <c r="P223" s="56"/>
      <c r="Q223" s="56"/>
      <c r="R223" s="56"/>
      <c r="S223" s="56"/>
      <c r="T223" s="56"/>
    </row>
    <row r="224" spans="1:20" ht="12.75">
      <c r="A224" s="2"/>
      <c r="B224" s="2"/>
      <c r="C224" s="56"/>
      <c r="D224" s="56"/>
      <c r="E224" s="56"/>
      <c r="F224" s="56"/>
      <c r="G224" s="56"/>
      <c r="H224" s="59"/>
      <c r="I224" s="59"/>
      <c r="J224" s="59"/>
      <c r="K224" s="59"/>
      <c r="L224" s="59"/>
      <c r="M224" s="56"/>
      <c r="N224" s="56"/>
      <c r="O224" s="56"/>
      <c r="P224" s="56"/>
      <c r="Q224" s="56"/>
      <c r="R224" s="56"/>
      <c r="S224" s="56"/>
      <c r="T224" s="56"/>
    </row>
    <row r="225" spans="1:20" ht="12.75">
      <c r="A225" s="2"/>
      <c r="B225" s="2"/>
      <c r="C225" s="56"/>
      <c r="D225" s="56"/>
      <c r="E225" s="56"/>
      <c r="F225" s="56"/>
      <c r="G225" s="56"/>
      <c r="H225" s="59"/>
      <c r="I225" s="59"/>
      <c r="J225" s="59"/>
      <c r="K225" s="59"/>
      <c r="L225" s="59"/>
      <c r="M225" s="56"/>
      <c r="N225" s="56"/>
      <c r="O225" s="56"/>
      <c r="P225" s="56"/>
      <c r="Q225" s="56"/>
      <c r="R225" s="56"/>
      <c r="S225" s="56"/>
      <c r="T225" s="56"/>
    </row>
    <row r="226" spans="1:20" ht="12.75">
      <c r="A226" s="2"/>
      <c r="B226" s="2"/>
      <c r="C226" s="56"/>
      <c r="D226" s="56"/>
      <c r="E226" s="56"/>
      <c r="F226" s="56"/>
      <c r="G226" s="56"/>
      <c r="H226" s="59"/>
      <c r="I226" s="59"/>
      <c r="J226" s="59"/>
      <c r="K226" s="59"/>
      <c r="L226" s="59"/>
      <c r="M226" s="56"/>
      <c r="N226" s="56"/>
      <c r="O226" s="56"/>
      <c r="P226" s="56"/>
      <c r="Q226" s="56"/>
      <c r="R226" s="56"/>
      <c r="S226" s="56"/>
      <c r="T226" s="56"/>
    </row>
    <row r="227" spans="1:20" ht="12.75">
      <c r="A227" s="2"/>
      <c r="B227" s="2"/>
      <c r="C227" s="56"/>
      <c r="D227" s="56"/>
      <c r="E227" s="56"/>
      <c r="F227" s="56"/>
      <c r="G227" s="56"/>
      <c r="H227" s="59"/>
      <c r="I227" s="59"/>
      <c r="J227" s="59"/>
      <c r="K227" s="59"/>
      <c r="L227" s="59"/>
      <c r="M227" s="56"/>
      <c r="N227" s="56"/>
      <c r="O227" s="56"/>
      <c r="P227" s="56"/>
      <c r="Q227" s="56"/>
      <c r="R227" s="56"/>
      <c r="S227" s="56"/>
      <c r="T227" s="56"/>
    </row>
    <row r="228" spans="1:20" ht="12.75">
      <c r="A228" s="2"/>
      <c r="B228" s="2"/>
      <c r="C228" s="56"/>
      <c r="D228" s="56"/>
      <c r="E228" s="56"/>
      <c r="F228" s="56"/>
      <c r="G228" s="56"/>
      <c r="H228" s="59"/>
      <c r="I228" s="59"/>
      <c r="J228" s="59"/>
      <c r="K228" s="59"/>
      <c r="L228" s="59"/>
      <c r="M228" s="56"/>
      <c r="N228" s="56"/>
      <c r="O228" s="56"/>
      <c r="P228" s="56"/>
      <c r="Q228" s="56"/>
      <c r="R228" s="56"/>
      <c r="S228" s="56"/>
      <c r="T228" s="56"/>
    </row>
    <row r="229" spans="1:20" ht="12.75">
      <c r="A229" s="2"/>
      <c r="B229" s="2"/>
      <c r="C229" s="56"/>
      <c r="D229" s="56"/>
      <c r="E229" s="56"/>
      <c r="F229" s="56"/>
      <c r="G229" s="56"/>
      <c r="H229" s="59"/>
      <c r="I229" s="59"/>
      <c r="J229" s="59"/>
      <c r="K229" s="59"/>
      <c r="L229" s="59"/>
      <c r="M229" s="56"/>
      <c r="N229" s="56"/>
      <c r="O229" s="56"/>
      <c r="P229" s="56"/>
      <c r="Q229" s="56"/>
      <c r="R229" s="56"/>
      <c r="S229" s="56"/>
      <c r="T229" s="56"/>
    </row>
    <row r="230" spans="1:20" ht="12.75">
      <c r="A230" s="2"/>
      <c r="B230" s="2"/>
      <c r="C230" s="56"/>
      <c r="D230" s="56"/>
      <c r="E230" s="56"/>
      <c r="F230" s="56"/>
      <c r="G230" s="56"/>
      <c r="H230" s="59"/>
      <c r="I230" s="59"/>
      <c r="J230" s="59"/>
      <c r="K230" s="59"/>
      <c r="L230" s="59"/>
      <c r="M230" s="56"/>
      <c r="N230" s="56"/>
      <c r="O230" s="56"/>
      <c r="P230" s="56"/>
      <c r="Q230" s="56"/>
      <c r="R230" s="56"/>
      <c r="S230" s="56"/>
      <c r="T230" s="56"/>
    </row>
    <row r="231" spans="1:20" ht="12.75">
      <c r="A231" s="2"/>
      <c r="B231" s="2"/>
      <c r="C231" s="56"/>
      <c r="D231" s="56"/>
      <c r="E231" s="56"/>
      <c r="F231" s="56"/>
      <c r="G231" s="56"/>
      <c r="H231" s="59"/>
      <c r="I231" s="59"/>
      <c r="J231" s="59"/>
      <c r="K231" s="59"/>
      <c r="L231" s="59"/>
      <c r="M231" s="56"/>
      <c r="N231" s="56"/>
      <c r="O231" s="56"/>
      <c r="P231" s="56"/>
      <c r="Q231" s="56"/>
      <c r="R231" s="56"/>
      <c r="S231" s="56"/>
      <c r="T231" s="56"/>
    </row>
    <row r="232" spans="1:20" ht="12.75">
      <c r="A232" s="2"/>
      <c r="B232" s="2"/>
      <c r="C232" s="56"/>
      <c r="D232" s="56"/>
      <c r="E232" s="56"/>
      <c r="F232" s="56"/>
      <c r="G232" s="56"/>
      <c r="H232" s="59"/>
      <c r="I232" s="59"/>
      <c r="J232" s="59"/>
      <c r="K232" s="59"/>
      <c r="L232" s="59"/>
      <c r="M232" s="56"/>
      <c r="N232" s="56"/>
      <c r="O232" s="56"/>
      <c r="P232" s="56"/>
      <c r="Q232" s="56"/>
      <c r="R232" s="56"/>
      <c r="S232" s="56"/>
      <c r="T232" s="56"/>
    </row>
    <row r="233" spans="1:20" ht="12.75">
      <c r="A233" s="2"/>
      <c r="B233" s="2"/>
      <c r="C233" s="56"/>
      <c r="D233" s="56"/>
      <c r="E233" s="56"/>
      <c r="F233" s="56"/>
      <c r="G233" s="56"/>
      <c r="H233" s="59"/>
      <c r="I233" s="59"/>
      <c r="J233" s="59"/>
      <c r="K233" s="59"/>
      <c r="L233" s="59"/>
      <c r="M233" s="56"/>
      <c r="N233" s="56"/>
      <c r="O233" s="56"/>
      <c r="P233" s="56"/>
      <c r="Q233" s="56"/>
      <c r="R233" s="56"/>
      <c r="S233" s="56"/>
      <c r="T233" s="56"/>
    </row>
    <row r="234" spans="1:20" ht="12.75">
      <c r="A234" s="2"/>
      <c r="B234" s="2"/>
      <c r="C234" s="56"/>
      <c r="D234" s="56"/>
      <c r="E234" s="56"/>
      <c r="F234" s="56"/>
      <c r="G234" s="56"/>
      <c r="H234" s="59"/>
      <c r="I234" s="59"/>
      <c r="J234" s="59"/>
      <c r="K234" s="59"/>
      <c r="L234" s="59"/>
      <c r="M234" s="56"/>
      <c r="N234" s="56"/>
      <c r="O234" s="56"/>
      <c r="P234" s="56"/>
      <c r="Q234" s="56"/>
      <c r="R234" s="56"/>
      <c r="S234" s="56"/>
      <c r="T234" s="56"/>
    </row>
    <row r="235" spans="1:20" ht="12.75">
      <c r="A235" s="2"/>
      <c r="B235" s="2"/>
      <c r="C235" s="56"/>
      <c r="D235" s="56"/>
      <c r="E235" s="56"/>
      <c r="F235" s="56"/>
      <c r="G235" s="56"/>
      <c r="H235" s="59"/>
      <c r="I235" s="59"/>
      <c r="J235" s="59"/>
      <c r="K235" s="59"/>
      <c r="L235" s="59"/>
      <c r="M235" s="56"/>
      <c r="N235" s="56"/>
      <c r="O235" s="56"/>
      <c r="P235" s="56"/>
      <c r="Q235" s="56"/>
      <c r="R235" s="56"/>
      <c r="S235" s="56"/>
      <c r="T235" s="56"/>
    </row>
    <row r="236" spans="1:20" ht="12.75">
      <c r="A236" s="2"/>
      <c r="B236" s="2"/>
      <c r="C236" s="56"/>
      <c r="D236" s="56"/>
      <c r="E236" s="56"/>
      <c r="F236" s="56"/>
      <c r="G236" s="56"/>
      <c r="H236" s="59"/>
      <c r="I236" s="59"/>
      <c r="J236" s="59"/>
      <c r="K236" s="59"/>
      <c r="L236" s="59"/>
      <c r="M236" s="56"/>
      <c r="N236" s="56"/>
      <c r="O236" s="56"/>
      <c r="P236" s="56"/>
      <c r="Q236" s="56"/>
      <c r="R236" s="56"/>
      <c r="S236" s="56"/>
      <c r="T236" s="56"/>
    </row>
    <row r="237" spans="1:20" ht="12.75">
      <c r="A237" s="2"/>
      <c r="B237" s="2"/>
      <c r="C237" s="56"/>
      <c r="D237" s="56"/>
      <c r="E237" s="56"/>
      <c r="F237" s="56"/>
      <c r="G237" s="56"/>
      <c r="H237" s="59"/>
      <c r="I237" s="59"/>
      <c r="J237" s="59"/>
      <c r="K237" s="59"/>
      <c r="L237" s="59"/>
      <c r="M237" s="56"/>
      <c r="N237" s="56"/>
      <c r="O237" s="56"/>
      <c r="P237" s="56"/>
      <c r="Q237" s="56"/>
      <c r="R237" s="56"/>
      <c r="S237" s="56"/>
      <c r="T237" s="56"/>
    </row>
    <row r="238" spans="1:20" ht="12.75">
      <c r="A238" s="2"/>
      <c r="B238" s="2"/>
      <c r="C238" s="56"/>
      <c r="D238" s="56"/>
      <c r="E238" s="56"/>
      <c r="F238" s="56"/>
      <c r="G238" s="56"/>
      <c r="H238" s="59"/>
      <c r="I238" s="59"/>
      <c r="J238" s="59"/>
      <c r="K238" s="59"/>
      <c r="L238" s="59"/>
      <c r="M238" s="56"/>
      <c r="N238" s="56"/>
      <c r="O238" s="56"/>
      <c r="P238" s="56"/>
      <c r="Q238" s="56"/>
      <c r="R238" s="56"/>
      <c r="S238" s="56"/>
      <c r="T238" s="56"/>
    </row>
    <row r="239" spans="1:20" ht="12.75">
      <c r="A239" s="2"/>
      <c r="B239" s="2"/>
      <c r="C239" s="56"/>
      <c r="D239" s="56"/>
      <c r="E239" s="56"/>
      <c r="F239" s="56"/>
      <c r="G239" s="56"/>
      <c r="H239" s="59"/>
      <c r="I239" s="59"/>
      <c r="J239" s="59"/>
      <c r="K239" s="59"/>
      <c r="L239" s="59"/>
      <c r="M239" s="56"/>
      <c r="N239" s="56"/>
      <c r="O239" s="56"/>
      <c r="P239" s="56"/>
      <c r="Q239" s="56"/>
      <c r="R239" s="56"/>
      <c r="S239" s="56"/>
      <c r="T239" s="56"/>
    </row>
    <row r="240" spans="1:20" ht="12.75">
      <c r="A240" s="2"/>
      <c r="B240" s="2"/>
      <c r="C240" s="56"/>
      <c r="D240" s="56"/>
      <c r="E240" s="56"/>
      <c r="F240" s="56"/>
      <c r="G240" s="56"/>
      <c r="H240" s="59"/>
      <c r="I240" s="59"/>
      <c r="J240" s="59"/>
      <c r="K240" s="59"/>
      <c r="L240" s="59"/>
      <c r="M240" s="56"/>
      <c r="N240" s="56"/>
      <c r="O240" s="56"/>
      <c r="P240" s="56"/>
      <c r="Q240" s="56"/>
      <c r="R240" s="56"/>
      <c r="S240" s="56"/>
      <c r="T240" s="56"/>
    </row>
    <row r="241" spans="1:20" ht="12.75">
      <c r="A241" s="2"/>
      <c r="B241" s="2"/>
      <c r="C241" s="56"/>
      <c r="D241" s="56"/>
      <c r="E241" s="56"/>
      <c r="F241" s="56"/>
      <c r="G241" s="56"/>
      <c r="H241" s="59"/>
      <c r="I241" s="59"/>
      <c r="J241" s="59"/>
      <c r="K241" s="59"/>
      <c r="L241" s="59"/>
      <c r="M241" s="56"/>
      <c r="N241" s="56"/>
      <c r="O241" s="56"/>
      <c r="P241" s="56"/>
      <c r="Q241" s="56"/>
      <c r="R241" s="56"/>
      <c r="S241" s="56"/>
      <c r="T241" s="56"/>
    </row>
    <row r="242" spans="1:20" ht="12.75">
      <c r="A242" s="2"/>
      <c r="B242" s="2"/>
      <c r="C242" s="56"/>
      <c r="D242" s="56"/>
      <c r="E242" s="56"/>
      <c r="F242" s="56"/>
      <c r="G242" s="56"/>
      <c r="H242" s="59"/>
      <c r="I242" s="59"/>
      <c r="J242" s="59"/>
      <c r="K242" s="59"/>
      <c r="L242" s="59"/>
      <c r="M242" s="56"/>
      <c r="N242" s="56"/>
      <c r="O242" s="56"/>
      <c r="P242" s="56"/>
      <c r="Q242" s="56"/>
      <c r="R242" s="56"/>
      <c r="S242" s="56"/>
      <c r="T242" s="56"/>
    </row>
    <row r="243" spans="1:20" ht="12.75">
      <c r="A243" s="2"/>
      <c r="B243" s="2"/>
      <c r="C243" s="56"/>
      <c r="D243" s="56"/>
      <c r="E243" s="56"/>
      <c r="F243" s="56"/>
      <c r="G243" s="56"/>
      <c r="H243" s="59"/>
      <c r="I243" s="59"/>
      <c r="J243" s="59"/>
      <c r="K243" s="59"/>
      <c r="L243" s="59"/>
      <c r="M243" s="56"/>
      <c r="N243" s="56"/>
      <c r="O243" s="56"/>
      <c r="P243" s="56"/>
      <c r="Q243" s="56"/>
      <c r="R243" s="56"/>
      <c r="S243" s="56"/>
      <c r="T243" s="56"/>
    </row>
    <row r="244" spans="1:20" ht="12.75">
      <c r="A244" s="2"/>
      <c r="B244" s="2"/>
      <c r="C244" s="56"/>
      <c r="D244" s="56"/>
      <c r="E244" s="56"/>
      <c r="F244" s="56"/>
      <c r="G244" s="56"/>
      <c r="H244" s="59"/>
      <c r="I244" s="59"/>
      <c r="J244" s="59"/>
      <c r="K244" s="59"/>
      <c r="L244" s="59"/>
      <c r="M244" s="56"/>
      <c r="N244" s="56"/>
      <c r="O244" s="56"/>
      <c r="P244" s="56"/>
      <c r="Q244" s="56"/>
      <c r="R244" s="56"/>
      <c r="S244" s="56"/>
      <c r="T244" s="56"/>
    </row>
    <row r="245" spans="1:20" ht="12.75">
      <c r="A245" s="2"/>
      <c r="B245" s="2"/>
      <c r="C245" s="56"/>
      <c r="D245" s="56"/>
      <c r="E245" s="56"/>
      <c r="F245" s="56"/>
      <c r="G245" s="56"/>
      <c r="H245" s="59"/>
      <c r="I245" s="59"/>
      <c r="J245" s="59"/>
      <c r="K245" s="59"/>
      <c r="L245" s="59"/>
      <c r="M245" s="56"/>
      <c r="N245" s="56"/>
      <c r="O245" s="56"/>
      <c r="P245" s="56"/>
      <c r="Q245" s="56"/>
      <c r="R245" s="56"/>
      <c r="S245" s="56"/>
      <c r="T245" s="56"/>
    </row>
    <row r="246" spans="1:20" ht="12.75">
      <c r="A246" s="2"/>
      <c r="B246" s="2"/>
      <c r="C246" s="56"/>
      <c r="D246" s="56"/>
      <c r="E246" s="56"/>
      <c r="F246" s="56"/>
      <c r="G246" s="56"/>
      <c r="H246" s="59"/>
      <c r="I246" s="59"/>
      <c r="J246" s="59"/>
      <c r="K246" s="59"/>
      <c r="L246" s="59"/>
      <c r="M246" s="56"/>
      <c r="N246" s="56"/>
      <c r="O246" s="56"/>
      <c r="P246" s="56"/>
      <c r="Q246" s="56"/>
      <c r="R246" s="56"/>
      <c r="S246" s="56"/>
      <c r="T246" s="56"/>
    </row>
    <row r="247" spans="1:20" ht="12.75">
      <c r="A247" s="2"/>
      <c r="B247" s="2"/>
      <c r="C247" s="56"/>
      <c r="D247" s="56"/>
      <c r="E247" s="56"/>
      <c r="F247" s="56"/>
      <c r="G247" s="56"/>
      <c r="H247" s="59"/>
      <c r="I247" s="59"/>
      <c r="J247" s="59"/>
      <c r="K247" s="59"/>
      <c r="L247" s="59"/>
      <c r="M247" s="56"/>
      <c r="N247" s="56"/>
      <c r="O247" s="56"/>
      <c r="P247" s="56"/>
      <c r="Q247" s="56"/>
      <c r="R247" s="56"/>
      <c r="S247" s="56"/>
      <c r="T247" s="56"/>
    </row>
    <row r="248" spans="1:20" ht="12.75">
      <c r="A248" s="2"/>
      <c r="B248" s="2"/>
      <c r="C248" s="56"/>
      <c r="D248" s="56"/>
      <c r="E248" s="56"/>
      <c r="F248" s="56"/>
      <c r="G248" s="56"/>
      <c r="H248" s="59"/>
      <c r="I248" s="59"/>
      <c r="J248" s="59"/>
      <c r="K248" s="59"/>
      <c r="L248" s="59"/>
      <c r="M248" s="56"/>
      <c r="N248" s="56"/>
      <c r="O248" s="56"/>
      <c r="P248" s="56"/>
      <c r="Q248" s="56"/>
      <c r="R248" s="56"/>
      <c r="S248" s="56"/>
      <c r="T248" s="56"/>
    </row>
    <row r="249" spans="1:20" ht="12.75">
      <c r="A249" s="2"/>
      <c r="B249" s="2"/>
      <c r="C249" s="56"/>
      <c r="D249" s="56"/>
      <c r="E249" s="56"/>
      <c r="F249" s="56"/>
      <c r="G249" s="56"/>
      <c r="H249" s="59"/>
      <c r="I249" s="59"/>
      <c r="J249" s="59"/>
      <c r="K249" s="59"/>
      <c r="L249" s="59"/>
      <c r="M249" s="56"/>
      <c r="N249" s="56"/>
      <c r="O249" s="56"/>
      <c r="P249" s="56"/>
      <c r="Q249" s="56"/>
      <c r="R249" s="56"/>
      <c r="S249" s="56"/>
      <c r="T249" s="56"/>
    </row>
    <row r="250" spans="1:20" ht="12.75">
      <c r="A250" s="2"/>
      <c r="B250" s="2"/>
      <c r="C250" s="56"/>
      <c r="D250" s="56"/>
      <c r="E250" s="56"/>
      <c r="F250" s="56"/>
      <c r="G250" s="56"/>
      <c r="H250" s="59"/>
      <c r="I250" s="59"/>
      <c r="J250" s="59"/>
      <c r="K250" s="59"/>
      <c r="L250" s="59"/>
      <c r="M250" s="56"/>
      <c r="N250" s="56"/>
      <c r="O250" s="56"/>
      <c r="P250" s="56"/>
      <c r="Q250" s="56"/>
      <c r="R250" s="56"/>
      <c r="S250" s="56"/>
      <c r="T250" s="56"/>
    </row>
    <row r="251" spans="1:20" ht="12.75">
      <c r="A251" s="2"/>
      <c r="B251" s="2"/>
      <c r="C251" s="56"/>
      <c r="D251" s="56"/>
      <c r="E251" s="56"/>
      <c r="F251" s="56"/>
      <c r="G251" s="56"/>
      <c r="H251" s="59"/>
      <c r="I251" s="59"/>
      <c r="J251" s="59"/>
      <c r="K251" s="59"/>
      <c r="L251" s="59"/>
      <c r="M251" s="56"/>
      <c r="N251" s="56"/>
      <c r="O251" s="56"/>
      <c r="P251" s="56"/>
      <c r="Q251" s="56"/>
      <c r="R251" s="56"/>
      <c r="S251" s="56"/>
      <c r="T251" s="56"/>
    </row>
    <row r="252" spans="1:20" ht="12.75">
      <c r="A252" s="2"/>
      <c r="B252" s="2"/>
      <c r="C252" s="56"/>
      <c r="D252" s="56"/>
      <c r="E252" s="56"/>
      <c r="F252" s="56"/>
      <c r="G252" s="56"/>
      <c r="H252" s="59"/>
      <c r="I252" s="59"/>
      <c r="J252" s="59"/>
      <c r="K252" s="59"/>
      <c r="L252" s="59"/>
      <c r="M252" s="56"/>
      <c r="N252" s="56"/>
      <c r="O252" s="56"/>
      <c r="P252" s="56"/>
      <c r="Q252" s="56"/>
      <c r="R252" s="56"/>
      <c r="S252" s="56"/>
      <c r="T252" s="56"/>
    </row>
    <row r="253" spans="1:20" ht="12.75">
      <c r="A253" s="2"/>
      <c r="B253" s="2"/>
      <c r="C253" s="56"/>
      <c r="D253" s="56"/>
      <c r="E253" s="56"/>
      <c r="F253" s="56"/>
      <c r="G253" s="56"/>
      <c r="H253" s="59"/>
      <c r="I253" s="59"/>
      <c r="J253" s="59"/>
      <c r="K253" s="59"/>
      <c r="L253" s="59"/>
      <c r="M253" s="56"/>
      <c r="N253" s="56"/>
      <c r="O253" s="56"/>
      <c r="P253" s="56"/>
      <c r="Q253" s="56"/>
      <c r="R253" s="56"/>
      <c r="S253" s="56"/>
      <c r="T253" s="56"/>
    </row>
    <row r="254" spans="1:20" ht="12.75">
      <c r="A254" s="2"/>
      <c r="B254" s="2"/>
      <c r="C254" s="56"/>
      <c r="D254" s="56"/>
      <c r="E254" s="56"/>
      <c r="F254" s="56"/>
      <c r="G254" s="56"/>
      <c r="H254" s="59"/>
      <c r="I254" s="59"/>
      <c r="J254" s="59"/>
      <c r="K254" s="59"/>
      <c r="L254" s="59"/>
      <c r="M254" s="56"/>
      <c r="N254" s="56"/>
      <c r="O254" s="56"/>
      <c r="P254" s="56"/>
      <c r="Q254" s="56"/>
      <c r="R254" s="56"/>
      <c r="S254" s="56"/>
      <c r="T254" s="56"/>
    </row>
    <row r="255" spans="1:20" ht="12.75">
      <c r="A255" s="2"/>
      <c r="B255" s="2"/>
      <c r="C255" s="56"/>
      <c r="D255" s="56"/>
      <c r="E255" s="56"/>
      <c r="F255" s="56"/>
      <c r="G255" s="56"/>
      <c r="H255" s="59"/>
      <c r="I255" s="59"/>
      <c r="J255" s="59"/>
      <c r="K255" s="59"/>
      <c r="L255" s="59"/>
      <c r="M255" s="56"/>
      <c r="N255" s="56"/>
      <c r="O255" s="56"/>
      <c r="P255" s="56"/>
      <c r="Q255" s="56"/>
      <c r="R255" s="56"/>
      <c r="S255" s="56"/>
      <c r="T255" s="56"/>
    </row>
    <row r="256" spans="1:20" ht="12.75">
      <c r="A256" s="2"/>
      <c r="B256" s="2"/>
      <c r="C256" s="56"/>
      <c r="D256" s="56"/>
      <c r="E256" s="56"/>
      <c r="F256" s="56"/>
      <c r="G256" s="56"/>
      <c r="H256" s="59"/>
      <c r="I256" s="59"/>
      <c r="J256" s="59"/>
      <c r="K256" s="59"/>
      <c r="L256" s="59"/>
      <c r="M256" s="56"/>
      <c r="N256" s="56"/>
      <c r="O256" s="56"/>
      <c r="P256" s="56"/>
      <c r="Q256" s="56"/>
      <c r="R256" s="56"/>
      <c r="S256" s="56"/>
      <c r="T256" s="56"/>
    </row>
    <row r="257" spans="1:20" ht="12.75">
      <c r="A257" s="2"/>
      <c r="B257" s="2"/>
      <c r="C257" s="56"/>
      <c r="D257" s="56"/>
      <c r="E257" s="56"/>
      <c r="F257" s="56"/>
      <c r="G257" s="56"/>
      <c r="H257" s="59"/>
      <c r="I257" s="59"/>
      <c r="J257" s="59"/>
      <c r="K257" s="59"/>
      <c r="L257" s="59"/>
      <c r="M257" s="56"/>
      <c r="N257" s="56"/>
      <c r="O257" s="56"/>
      <c r="P257" s="56"/>
      <c r="Q257" s="56"/>
      <c r="R257" s="56"/>
      <c r="S257" s="56"/>
      <c r="T257" s="56"/>
    </row>
    <row r="258" spans="1:20" ht="12.75">
      <c r="A258" s="2"/>
      <c r="B258" s="2"/>
      <c r="C258" s="56"/>
      <c r="D258" s="56"/>
      <c r="E258" s="56"/>
      <c r="F258" s="56"/>
      <c r="G258" s="56"/>
      <c r="H258" s="59"/>
      <c r="I258" s="59"/>
      <c r="J258" s="59"/>
      <c r="K258" s="59"/>
      <c r="L258" s="59"/>
      <c r="M258" s="56"/>
      <c r="N258" s="56"/>
      <c r="O258" s="56"/>
      <c r="P258" s="56"/>
      <c r="Q258" s="56"/>
      <c r="R258" s="56"/>
      <c r="S258" s="56"/>
      <c r="T258" s="56"/>
    </row>
    <row r="259" spans="1:20" ht="12.75">
      <c r="A259" s="2"/>
      <c r="B259" s="2"/>
      <c r="C259" s="56"/>
      <c r="D259" s="56"/>
      <c r="E259" s="56"/>
      <c r="F259" s="56"/>
      <c r="G259" s="56"/>
      <c r="H259" s="59"/>
      <c r="I259" s="59"/>
      <c r="J259" s="59"/>
      <c r="K259" s="59"/>
      <c r="L259" s="59"/>
      <c r="M259" s="56"/>
      <c r="N259" s="56"/>
      <c r="O259" s="56"/>
      <c r="P259" s="56"/>
      <c r="Q259" s="56"/>
      <c r="R259" s="56"/>
      <c r="S259" s="56"/>
      <c r="T259" s="56"/>
    </row>
    <row r="260" spans="1:20" ht="12.75">
      <c r="A260" s="2"/>
      <c r="B260" s="2"/>
      <c r="C260" s="56"/>
      <c r="D260" s="56"/>
      <c r="E260" s="56"/>
      <c r="F260" s="56"/>
      <c r="G260" s="56"/>
      <c r="H260" s="59"/>
      <c r="I260" s="59"/>
      <c r="J260" s="59"/>
      <c r="K260" s="59"/>
      <c r="L260" s="59"/>
      <c r="M260" s="56"/>
      <c r="N260" s="56"/>
      <c r="O260" s="56"/>
      <c r="P260" s="56"/>
      <c r="Q260" s="56"/>
      <c r="R260" s="56"/>
      <c r="S260" s="56"/>
      <c r="T260" s="56"/>
    </row>
    <row r="261" spans="1:20" ht="12.75">
      <c r="A261" s="2"/>
      <c r="B261" s="2"/>
      <c r="C261" s="56"/>
      <c r="D261" s="56"/>
      <c r="E261" s="56"/>
      <c r="F261" s="56"/>
      <c r="G261" s="56"/>
      <c r="H261" s="59"/>
      <c r="I261" s="59"/>
      <c r="J261" s="59"/>
      <c r="K261" s="59"/>
      <c r="L261" s="59"/>
      <c r="M261" s="56"/>
      <c r="N261" s="56"/>
      <c r="O261" s="56"/>
      <c r="P261" s="56"/>
      <c r="Q261" s="56"/>
      <c r="R261" s="56"/>
      <c r="S261" s="56"/>
      <c r="T261" s="56"/>
    </row>
    <row r="262" spans="1:20" ht="12.75">
      <c r="A262" s="2"/>
      <c r="B262" s="2"/>
      <c r="C262" s="56"/>
      <c r="D262" s="56"/>
      <c r="E262" s="56"/>
      <c r="F262" s="56"/>
      <c r="G262" s="56"/>
      <c r="H262" s="59"/>
      <c r="I262" s="59"/>
      <c r="J262" s="59"/>
      <c r="K262" s="59"/>
      <c r="L262" s="59"/>
      <c r="M262" s="56"/>
      <c r="N262" s="56"/>
      <c r="O262" s="56"/>
      <c r="P262" s="56"/>
      <c r="Q262" s="56"/>
      <c r="R262" s="56"/>
      <c r="S262" s="56"/>
      <c r="T262" s="56"/>
    </row>
    <row r="263" spans="1:20" ht="12.75">
      <c r="A263" s="2"/>
      <c r="B263" s="2"/>
      <c r="C263" s="56"/>
      <c r="D263" s="56"/>
      <c r="E263" s="56"/>
      <c r="F263" s="56"/>
      <c r="G263" s="56"/>
      <c r="H263" s="59"/>
      <c r="I263" s="59"/>
      <c r="J263" s="59"/>
      <c r="K263" s="59"/>
      <c r="L263" s="59"/>
      <c r="M263" s="56"/>
      <c r="N263" s="56"/>
      <c r="O263" s="56"/>
      <c r="P263" s="56"/>
      <c r="Q263" s="56"/>
      <c r="R263" s="56"/>
      <c r="S263" s="56"/>
      <c r="T263" s="56"/>
    </row>
    <row r="264" spans="1:20" ht="12.75">
      <c r="A264" s="2"/>
      <c r="B264" s="2"/>
      <c r="C264" s="56"/>
      <c r="D264" s="56"/>
      <c r="E264" s="56"/>
      <c r="F264" s="56"/>
      <c r="G264" s="56"/>
      <c r="H264" s="59"/>
      <c r="I264" s="59"/>
      <c r="J264" s="59"/>
      <c r="K264" s="59"/>
      <c r="L264" s="59"/>
      <c r="M264" s="56"/>
      <c r="N264" s="56"/>
      <c r="O264" s="56"/>
      <c r="P264" s="56"/>
      <c r="Q264" s="56"/>
      <c r="R264" s="56"/>
      <c r="S264" s="56"/>
      <c r="T264" s="56"/>
    </row>
    <row r="265" spans="1:20" ht="12.75">
      <c r="A265" s="2"/>
      <c r="B265" s="2"/>
      <c r="C265" s="56"/>
      <c r="D265" s="56"/>
      <c r="E265" s="56"/>
      <c r="F265" s="56"/>
      <c r="G265" s="56"/>
      <c r="H265" s="59"/>
      <c r="I265" s="59"/>
      <c r="J265" s="59"/>
      <c r="K265" s="59"/>
      <c r="L265" s="59"/>
      <c r="M265" s="56"/>
      <c r="N265" s="56"/>
      <c r="O265" s="56"/>
      <c r="P265" s="56"/>
      <c r="Q265" s="56"/>
      <c r="R265" s="56"/>
      <c r="S265" s="56"/>
      <c r="T265" s="56"/>
    </row>
    <row r="266" spans="1:20" ht="12.75">
      <c r="A266" s="2"/>
      <c r="B266" s="2"/>
      <c r="C266" s="56"/>
      <c r="D266" s="56"/>
      <c r="E266" s="56"/>
      <c r="F266" s="56"/>
      <c r="G266" s="56"/>
      <c r="H266" s="59"/>
      <c r="I266" s="59"/>
      <c r="J266" s="59"/>
      <c r="K266" s="59"/>
      <c r="L266" s="59"/>
      <c r="M266" s="56"/>
      <c r="N266" s="56"/>
      <c r="O266" s="56"/>
      <c r="P266" s="56"/>
      <c r="Q266" s="56"/>
      <c r="R266" s="56"/>
      <c r="S266" s="56"/>
      <c r="T266" s="56"/>
    </row>
    <row r="267" spans="1:20" ht="12.75">
      <c r="A267" s="2"/>
      <c r="B267" s="2"/>
      <c r="C267" s="56"/>
      <c r="D267" s="56"/>
      <c r="E267" s="56"/>
      <c r="F267" s="56"/>
      <c r="G267" s="56"/>
      <c r="H267" s="59"/>
      <c r="I267" s="59"/>
      <c r="J267" s="59"/>
      <c r="K267" s="59"/>
      <c r="L267" s="59"/>
      <c r="M267" s="56"/>
      <c r="N267" s="56"/>
      <c r="O267" s="56"/>
      <c r="P267" s="56"/>
      <c r="Q267" s="56"/>
      <c r="R267" s="56"/>
      <c r="S267" s="56"/>
      <c r="T267" s="56"/>
    </row>
    <row r="268" spans="1:20" ht="12.75">
      <c r="A268" s="2"/>
      <c r="B268" s="2"/>
      <c r="C268" s="56"/>
      <c r="D268" s="56"/>
      <c r="E268" s="56"/>
      <c r="F268" s="56"/>
      <c r="G268" s="56"/>
      <c r="H268" s="59"/>
      <c r="I268" s="59"/>
      <c r="J268" s="59"/>
      <c r="K268" s="59"/>
      <c r="L268" s="59"/>
      <c r="M268" s="56"/>
      <c r="N268" s="56"/>
      <c r="O268" s="56"/>
      <c r="P268" s="56"/>
      <c r="Q268" s="56"/>
      <c r="R268" s="56"/>
      <c r="S268" s="56"/>
      <c r="T268" s="56"/>
    </row>
    <row r="269" spans="1:20" ht="12.75">
      <c r="A269" s="2"/>
      <c r="B269" s="2"/>
      <c r="C269" s="56"/>
      <c r="D269" s="56"/>
      <c r="E269" s="56"/>
      <c r="F269" s="56"/>
      <c r="G269" s="56"/>
      <c r="H269" s="59"/>
      <c r="I269" s="59"/>
      <c r="J269" s="59"/>
      <c r="K269" s="59"/>
      <c r="L269" s="59"/>
      <c r="M269" s="56"/>
      <c r="N269" s="56"/>
      <c r="O269" s="56"/>
      <c r="P269" s="56"/>
      <c r="Q269" s="56"/>
      <c r="R269" s="56"/>
      <c r="S269" s="56"/>
      <c r="T269" s="56"/>
    </row>
    <row r="270" spans="1:20" ht="12.75">
      <c r="A270" s="2"/>
      <c r="B270" s="2"/>
      <c r="C270" s="56"/>
      <c r="D270" s="56"/>
      <c r="E270" s="56"/>
      <c r="F270" s="56"/>
      <c r="G270" s="56"/>
      <c r="H270" s="59"/>
      <c r="I270" s="59"/>
      <c r="J270" s="59"/>
      <c r="K270" s="59"/>
      <c r="L270" s="59"/>
      <c r="M270" s="56"/>
      <c r="N270" s="56"/>
      <c r="O270" s="56"/>
      <c r="P270" s="56"/>
      <c r="Q270" s="56"/>
      <c r="R270" s="56"/>
      <c r="S270" s="56"/>
      <c r="T270" s="56"/>
    </row>
    <row r="271" spans="1:20" ht="12.75">
      <c r="A271" s="2"/>
      <c r="B271" s="2"/>
      <c r="C271" s="56"/>
      <c r="D271" s="56"/>
      <c r="E271" s="56"/>
      <c r="F271" s="56"/>
      <c r="G271" s="56"/>
      <c r="H271" s="59"/>
      <c r="I271" s="59"/>
      <c r="J271" s="59"/>
      <c r="K271" s="59"/>
      <c r="L271" s="59"/>
      <c r="M271" s="56"/>
      <c r="N271" s="56"/>
      <c r="O271" s="56"/>
      <c r="P271" s="56"/>
      <c r="Q271" s="56"/>
      <c r="R271" s="56"/>
      <c r="S271" s="56"/>
      <c r="T271" s="56"/>
    </row>
    <row r="272" spans="1:20" ht="12.75">
      <c r="A272" s="2"/>
      <c r="B272" s="2"/>
      <c r="C272" s="56"/>
      <c r="D272" s="56"/>
      <c r="E272" s="56"/>
      <c r="F272" s="56"/>
      <c r="G272" s="56"/>
      <c r="H272" s="59"/>
      <c r="I272" s="59"/>
      <c r="J272" s="59"/>
      <c r="K272" s="59"/>
      <c r="L272" s="59"/>
      <c r="M272" s="56"/>
      <c r="N272" s="56"/>
      <c r="O272" s="56"/>
      <c r="P272" s="56"/>
      <c r="Q272" s="56"/>
      <c r="R272" s="56"/>
      <c r="S272" s="56"/>
      <c r="T272" s="56"/>
    </row>
    <row r="273" spans="1:20" ht="12.75">
      <c r="A273" s="2"/>
      <c r="B273" s="2"/>
      <c r="C273" s="56"/>
      <c r="D273" s="56"/>
      <c r="E273" s="56"/>
      <c r="F273" s="56"/>
      <c r="G273" s="56"/>
      <c r="H273" s="59"/>
      <c r="I273" s="59"/>
      <c r="J273" s="59"/>
      <c r="K273" s="59"/>
      <c r="L273" s="59"/>
      <c r="M273" s="56"/>
      <c r="N273" s="56"/>
      <c r="O273" s="56"/>
      <c r="P273" s="56"/>
      <c r="Q273" s="56"/>
      <c r="R273" s="56"/>
      <c r="S273" s="56"/>
      <c r="T273" s="56"/>
    </row>
    <row r="274" spans="1:20" ht="12.75">
      <c r="A274" s="2"/>
      <c r="B274" s="2"/>
      <c r="C274" s="56"/>
      <c r="D274" s="56"/>
      <c r="E274" s="56"/>
      <c r="F274" s="56"/>
      <c r="G274" s="56"/>
      <c r="H274" s="59"/>
      <c r="I274" s="59"/>
      <c r="J274" s="59"/>
      <c r="K274" s="59"/>
      <c r="L274" s="59"/>
      <c r="M274" s="56"/>
      <c r="N274" s="56"/>
      <c r="O274" s="56"/>
      <c r="P274" s="56"/>
      <c r="Q274" s="56"/>
      <c r="R274" s="56"/>
      <c r="S274" s="56"/>
      <c r="T274" s="56"/>
    </row>
    <row r="275" spans="1:20" ht="12.75">
      <c r="A275" s="2"/>
      <c r="B275" s="2"/>
      <c r="C275" s="56"/>
      <c r="D275" s="56"/>
      <c r="E275" s="56"/>
      <c r="F275" s="56"/>
      <c r="G275" s="56"/>
      <c r="H275" s="59"/>
      <c r="I275" s="59"/>
      <c r="J275" s="59"/>
      <c r="K275" s="59"/>
      <c r="L275" s="59"/>
      <c r="M275" s="56"/>
      <c r="N275" s="56"/>
      <c r="O275" s="56"/>
      <c r="P275" s="56"/>
      <c r="Q275" s="56"/>
      <c r="R275" s="56"/>
      <c r="S275" s="56"/>
      <c r="T275" s="56"/>
    </row>
    <row r="276" spans="1:20" ht="12.75">
      <c r="A276" s="2"/>
      <c r="B276" s="2"/>
      <c r="C276" s="56"/>
      <c r="D276" s="56"/>
      <c r="E276" s="56"/>
      <c r="F276" s="56"/>
      <c r="G276" s="56"/>
      <c r="H276" s="59"/>
      <c r="I276" s="59"/>
      <c r="J276" s="59"/>
      <c r="K276" s="59"/>
      <c r="L276" s="59"/>
      <c r="M276" s="56"/>
      <c r="N276" s="56"/>
      <c r="O276" s="56"/>
      <c r="P276" s="56"/>
      <c r="Q276" s="56"/>
      <c r="R276" s="56"/>
      <c r="S276" s="56"/>
      <c r="T276" s="56"/>
    </row>
    <row r="277" spans="1:20" ht="12.75">
      <c r="A277" s="2"/>
      <c r="B277" s="2"/>
      <c r="C277" s="56"/>
      <c r="D277" s="56"/>
      <c r="E277" s="56"/>
      <c r="F277" s="56"/>
      <c r="G277" s="56"/>
      <c r="H277" s="59"/>
      <c r="I277" s="59"/>
      <c r="J277" s="59"/>
      <c r="K277" s="59"/>
      <c r="L277" s="59"/>
      <c r="M277" s="56"/>
      <c r="N277" s="56"/>
      <c r="O277" s="56"/>
      <c r="P277" s="56"/>
      <c r="Q277" s="56"/>
      <c r="R277" s="56"/>
      <c r="S277" s="56"/>
      <c r="T277" s="56"/>
    </row>
    <row r="278" spans="1:20" ht="12.75">
      <c r="A278" s="2"/>
      <c r="B278" s="2"/>
      <c r="C278" s="56"/>
      <c r="D278" s="56"/>
      <c r="E278" s="56"/>
      <c r="F278" s="56"/>
      <c r="G278" s="56"/>
      <c r="H278" s="59"/>
      <c r="I278" s="59"/>
      <c r="J278" s="59"/>
      <c r="K278" s="59"/>
      <c r="L278" s="59"/>
      <c r="M278" s="56"/>
      <c r="N278" s="56"/>
      <c r="O278" s="56"/>
      <c r="P278" s="56"/>
      <c r="Q278" s="56"/>
      <c r="R278" s="56"/>
      <c r="S278" s="56"/>
      <c r="T278" s="56"/>
    </row>
    <row r="279" spans="1:20" ht="12.75">
      <c r="A279" s="2"/>
      <c r="B279" s="2"/>
      <c r="C279" s="56"/>
      <c r="D279" s="56"/>
      <c r="E279" s="56"/>
      <c r="F279" s="56"/>
      <c r="G279" s="56"/>
      <c r="H279" s="59"/>
      <c r="I279" s="59"/>
      <c r="J279" s="59"/>
      <c r="K279" s="59"/>
      <c r="L279" s="59"/>
      <c r="M279" s="56"/>
      <c r="N279" s="56"/>
      <c r="O279" s="56"/>
      <c r="P279" s="56"/>
      <c r="Q279" s="56"/>
      <c r="R279" s="56"/>
      <c r="S279" s="56"/>
      <c r="T279" s="56"/>
    </row>
    <row r="280" spans="1:20" ht="12.75">
      <c r="A280" s="2"/>
      <c r="B280" s="2"/>
      <c r="C280" s="56"/>
      <c r="D280" s="56"/>
      <c r="E280" s="56"/>
      <c r="F280" s="56"/>
      <c r="G280" s="56"/>
      <c r="H280" s="59"/>
      <c r="I280" s="59"/>
      <c r="J280" s="59"/>
      <c r="K280" s="59"/>
      <c r="L280" s="59"/>
      <c r="M280" s="56"/>
      <c r="N280" s="56"/>
      <c r="O280" s="56"/>
      <c r="P280" s="56"/>
      <c r="Q280" s="56"/>
      <c r="R280" s="56"/>
      <c r="S280" s="56"/>
      <c r="T280" s="56"/>
    </row>
    <row r="281" spans="1:20" ht="12.75">
      <c r="A281" s="2"/>
      <c r="B281" s="2"/>
      <c r="C281" s="56"/>
      <c r="D281" s="56"/>
      <c r="E281" s="56"/>
      <c r="F281" s="56"/>
      <c r="G281" s="56"/>
      <c r="H281" s="59"/>
      <c r="I281" s="59"/>
      <c r="J281" s="59"/>
      <c r="K281" s="59"/>
      <c r="L281" s="59"/>
      <c r="M281" s="56"/>
      <c r="N281" s="56"/>
      <c r="O281" s="56"/>
      <c r="P281" s="56"/>
      <c r="Q281" s="56"/>
      <c r="R281" s="56"/>
      <c r="S281" s="56"/>
      <c r="T281" s="56"/>
    </row>
    <row r="282" spans="1:20" ht="12.75">
      <c r="A282" s="2"/>
      <c r="B282" s="2"/>
      <c r="C282" s="56"/>
      <c r="D282" s="56"/>
      <c r="E282" s="56"/>
      <c r="F282" s="56"/>
      <c r="G282" s="56"/>
      <c r="H282" s="59"/>
      <c r="I282" s="59"/>
      <c r="J282" s="59"/>
      <c r="K282" s="59"/>
      <c r="L282" s="59"/>
      <c r="M282" s="56"/>
      <c r="N282" s="56"/>
      <c r="O282" s="56"/>
      <c r="P282" s="56"/>
      <c r="Q282" s="56"/>
      <c r="R282" s="56"/>
      <c r="S282" s="56"/>
      <c r="T282" s="56"/>
    </row>
    <row r="283" spans="1:20" ht="12.75">
      <c r="A283" s="2"/>
      <c r="B283" s="2"/>
      <c r="C283" s="56"/>
      <c r="D283" s="56"/>
      <c r="E283" s="56"/>
      <c r="F283" s="56"/>
      <c r="G283" s="56"/>
      <c r="H283" s="59"/>
      <c r="I283" s="59"/>
      <c r="J283" s="59"/>
      <c r="K283" s="59"/>
      <c r="L283" s="59"/>
      <c r="M283" s="56"/>
      <c r="N283" s="56"/>
      <c r="O283" s="56"/>
      <c r="P283" s="56"/>
      <c r="Q283" s="56"/>
      <c r="R283" s="56"/>
      <c r="S283" s="56"/>
      <c r="T283" s="56"/>
    </row>
    <row r="284" spans="1:20" ht="12.75">
      <c r="A284" s="2"/>
      <c r="B284" s="2"/>
      <c r="C284" s="56"/>
      <c r="D284" s="56"/>
      <c r="E284" s="56"/>
      <c r="F284" s="56"/>
      <c r="G284" s="56"/>
      <c r="H284" s="59"/>
      <c r="I284" s="59"/>
      <c r="J284" s="59"/>
      <c r="K284" s="59"/>
      <c r="L284" s="59"/>
      <c r="M284" s="56"/>
      <c r="N284" s="56"/>
      <c r="O284" s="56"/>
      <c r="P284" s="56"/>
      <c r="Q284" s="56"/>
      <c r="R284" s="56"/>
      <c r="S284" s="56"/>
      <c r="T284" s="56"/>
    </row>
    <row r="285" spans="1:20" ht="12.75">
      <c r="A285" s="2"/>
      <c r="B285" s="2"/>
      <c r="C285" s="56"/>
      <c r="D285" s="56"/>
      <c r="E285" s="56"/>
      <c r="F285" s="56"/>
      <c r="G285" s="56"/>
      <c r="H285" s="59"/>
      <c r="I285" s="59"/>
      <c r="J285" s="59"/>
      <c r="K285" s="59"/>
      <c r="L285" s="59"/>
      <c r="M285" s="56"/>
      <c r="N285" s="56"/>
      <c r="O285" s="56"/>
      <c r="P285" s="56"/>
      <c r="Q285" s="56"/>
      <c r="R285" s="56"/>
      <c r="S285" s="56"/>
      <c r="T285" s="56"/>
    </row>
    <row r="286" spans="1:20" ht="12.75">
      <c r="A286" s="2"/>
      <c r="B286" s="2"/>
      <c r="C286" s="56"/>
      <c r="D286" s="56"/>
      <c r="E286" s="56"/>
      <c r="F286" s="56"/>
      <c r="G286" s="56"/>
      <c r="H286" s="59"/>
      <c r="I286" s="59"/>
      <c r="J286" s="59"/>
      <c r="K286" s="59"/>
      <c r="L286" s="59"/>
      <c r="M286" s="56"/>
      <c r="N286" s="56"/>
      <c r="O286" s="56"/>
      <c r="P286" s="56"/>
      <c r="Q286" s="56"/>
      <c r="R286" s="56"/>
      <c r="S286" s="56"/>
      <c r="T286" s="56"/>
    </row>
    <row r="287" spans="1:20" ht="12.75">
      <c r="A287" s="2"/>
      <c r="B287" s="2"/>
      <c r="C287" s="56"/>
      <c r="D287" s="56"/>
      <c r="E287" s="56"/>
      <c r="F287" s="56"/>
      <c r="G287" s="56"/>
      <c r="H287" s="59"/>
      <c r="I287" s="59"/>
      <c r="J287" s="59"/>
      <c r="K287" s="59"/>
      <c r="L287" s="59"/>
      <c r="M287" s="56"/>
      <c r="N287" s="56"/>
      <c r="O287" s="56"/>
      <c r="P287" s="56"/>
      <c r="Q287" s="56"/>
      <c r="R287" s="56"/>
      <c r="S287" s="56"/>
      <c r="T287" s="56"/>
    </row>
    <row r="288" spans="1:20" ht="12.75">
      <c r="A288" s="2"/>
      <c r="B288" s="2"/>
      <c r="C288" s="56"/>
      <c r="D288" s="56"/>
      <c r="E288" s="56"/>
      <c r="F288" s="56"/>
      <c r="G288" s="56"/>
      <c r="H288" s="59"/>
      <c r="I288" s="59"/>
      <c r="J288" s="59"/>
      <c r="K288" s="59"/>
      <c r="L288" s="59"/>
      <c r="M288" s="56"/>
      <c r="N288" s="56"/>
      <c r="O288" s="56"/>
      <c r="P288" s="56"/>
      <c r="Q288" s="56"/>
      <c r="R288" s="56"/>
      <c r="S288" s="56"/>
      <c r="T288" s="56"/>
    </row>
    <row r="289" spans="1:20" ht="12.75">
      <c r="A289" s="2"/>
      <c r="B289" s="2"/>
      <c r="C289" s="56"/>
      <c r="D289" s="56"/>
      <c r="E289" s="56"/>
      <c r="F289" s="56"/>
      <c r="G289" s="56"/>
      <c r="H289" s="59"/>
      <c r="I289" s="59"/>
      <c r="J289" s="59"/>
      <c r="K289" s="59"/>
      <c r="L289" s="59"/>
      <c r="M289" s="56"/>
      <c r="N289" s="56"/>
      <c r="O289" s="56"/>
      <c r="P289" s="56"/>
      <c r="Q289" s="56"/>
      <c r="R289" s="56"/>
      <c r="S289" s="56"/>
      <c r="T289" s="56"/>
    </row>
    <row r="290" spans="1:20" ht="12.75">
      <c r="A290" s="2"/>
      <c r="B290" s="2"/>
      <c r="C290" s="56"/>
      <c r="D290" s="56"/>
      <c r="E290" s="56"/>
      <c r="F290" s="56"/>
      <c r="G290" s="56"/>
      <c r="H290" s="59"/>
      <c r="I290" s="59"/>
      <c r="J290" s="59"/>
      <c r="K290" s="59"/>
      <c r="L290" s="59"/>
      <c r="M290" s="56"/>
      <c r="N290" s="56"/>
      <c r="O290" s="56"/>
      <c r="P290" s="56"/>
      <c r="Q290" s="56"/>
      <c r="R290" s="56"/>
      <c r="S290" s="56"/>
      <c r="T290" s="56"/>
    </row>
    <row r="291" spans="1:20" ht="12.75">
      <c r="A291" s="2"/>
      <c r="B291" s="2"/>
      <c r="C291" s="56"/>
      <c r="D291" s="56"/>
      <c r="E291" s="56"/>
      <c r="F291" s="56"/>
      <c r="G291" s="56"/>
      <c r="H291" s="59"/>
      <c r="I291" s="59"/>
      <c r="J291" s="59"/>
      <c r="K291" s="59"/>
      <c r="L291" s="59"/>
      <c r="M291" s="56"/>
      <c r="N291" s="56"/>
      <c r="O291" s="56"/>
      <c r="P291" s="56"/>
      <c r="Q291" s="56"/>
      <c r="R291" s="56"/>
      <c r="S291" s="56"/>
      <c r="T291" s="56"/>
    </row>
    <row r="292" spans="1:20" ht="12.75">
      <c r="A292" s="2"/>
      <c r="B292" s="2"/>
      <c r="C292" s="56"/>
      <c r="D292" s="56"/>
      <c r="E292" s="56"/>
      <c r="F292" s="56"/>
      <c r="G292" s="56"/>
      <c r="H292" s="59"/>
      <c r="I292" s="59"/>
      <c r="J292" s="59"/>
      <c r="K292" s="59"/>
      <c r="L292" s="59"/>
      <c r="M292" s="56"/>
      <c r="N292" s="56"/>
      <c r="O292" s="56"/>
      <c r="P292" s="56"/>
      <c r="Q292" s="56"/>
      <c r="R292" s="56"/>
      <c r="S292" s="56"/>
      <c r="T292" s="56"/>
    </row>
    <row r="293" spans="1:20" ht="12.75">
      <c r="A293" s="2"/>
      <c r="B293" s="2"/>
      <c r="C293" s="56"/>
      <c r="D293" s="56"/>
      <c r="E293" s="56"/>
      <c r="F293" s="56"/>
      <c r="G293" s="56"/>
      <c r="H293" s="59"/>
      <c r="I293" s="59"/>
      <c r="J293" s="59"/>
      <c r="K293" s="59"/>
      <c r="L293" s="59"/>
      <c r="M293" s="56"/>
      <c r="N293" s="56"/>
      <c r="O293" s="56"/>
      <c r="P293" s="56"/>
      <c r="Q293" s="56"/>
      <c r="R293" s="56"/>
      <c r="S293" s="56"/>
      <c r="T293" s="56"/>
    </row>
    <row r="294" spans="1:20" ht="12.75">
      <c r="A294" s="2"/>
      <c r="B294" s="2"/>
      <c r="C294" s="56"/>
      <c r="D294" s="56"/>
      <c r="E294" s="56"/>
      <c r="F294" s="56"/>
      <c r="G294" s="56"/>
      <c r="H294" s="59"/>
      <c r="I294" s="59"/>
      <c r="J294" s="59"/>
      <c r="K294" s="59"/>
      <c r="L294" s="59"/>
      <c r="M294" s="56"/>
      <c r="N294" s="56"/>
      <c r="O294" s="56"/>
      <c r="P294" s="56"/>
      <c r="Q294" s="56"/>
      <c r="R294" s="56"/>
      <c r="S294" s="56"/>
      <c r="T294" s="56"/>
    </row>
    <row r="295" spans="1:20" ht="12.75">
      <c r="A295" s="2"/>
      <c r="B295" s="2"/>
      <c r="C295" s="56"/>
      <c r="D295" s="56"/>
      <c r="E295" s="56"/>
      <c r="F295" s="56"/>
      <c r="G295" s="56"/>
      <c r="H295" s="59"/>
      <c r="I295" s="59"/>
      <c r="J295" s="59"/>
      <c r="K295" s="59"/>
      <c r="L295" s="59"/>
      <c r="M295" s="56"/>
      <c r="N295" s="56"/>
      <c r="O295" s="56"/>
      <c r="P295" s="56"/>
      <c r="Q295" s="56"/>
      <c r="R295" s="56"/>
      <c r="S295" s="56"/>
      <c r="T295" s="56"/>
    </row>
    <row r="296" spans="1:20" ht="12.75">
      <c r="A296" s="2"/>
      <c r="B296" s="2"/>
      <c r="C296" s="56"/>
      <c r="D296" s="56"/>
      <c r="E296" s="56"/>
      <c r="F296" s="56"/>
      <c r="G296" s="56"/>
      <c r="H296" s="59"/>
      <c r="I296" s="59"/>
      <c r="J296" s="59"/>
      <c r="K296" s="59"/>
      <c r="L296" s="59"/>
      <c r="M296" s="56"/>
      <c r="N296" s="56"/>
      <c r="O296" s="56"/>
      <c r="P296" s="56"/>
      <c r="Q296" s="56"/>
      <c r="R296" s="56"/>
      <c r="S296" s="56"/>
      <c r="T296" s="56"/>
    </row>
    <row r="297" spans="1:20" ht="12.75">
      <c r="A297" s="2"/>
      <c r="B297" s="2"/>
      <c r="C297" s="56"/>
      <c r="D297" s="56"/>
      <c r="E297" s="56"/>
      <c r="F297" s="56"/>
      <c r="G297" s="56"/>
      <c r="H297" s="59"/>
      <c r="I297" s="59"/>
      <c r="J297" s="59"/>
      <c r="K297" s="59"/>
      <c r="L297" s="59"/>
      <c r="M297" s="56"/>
      <c r="N297" s="56"/>
      <c r="O297" s="56"/>
      <c r="P297" s="56"/>
      <c r="Q297" s="56"/>
      <c r="R297" s="56"/>
      <c r="S297" s="56"/>
      <c r="T297" s="56"/>
    </row>
    <row r="298" spans="1:20" ht="12.75">
      <c r="A298" s="2"/>
      <c r="B298" s="2"/>
      <c r="C298" s="56"/>
      <c r="D298" s="56"/>
      <c r="E298" s="56"/>
      <c r="F298" s="56"/>
      <c r="G298" s="56"/>
      <c r="H298" s="59"/>
      <c r="I298" s="59"/>
      <c r="J298" s="59"/>
      <c r="K298" s="59"/>
      <c r="L298" s="59"/>
      <c r="M298" s="56"/>
      <c r="N298" s="56"/>
      <c r="O298" s="56"/>
      <c r="P298" s="56"/>
      <c r="Q298" s="56"/>
      <c r="R298" s="56"/>
      <c r="S298" s="56"/>
      <c r="T298" s="56"/>
    </row>
    <row r="299" spans="1:20" ht="12.75">
      <c r="A299" s="2"/>
      <c r="B299" s="2"/>
      <c r="C299" s="56"/>
      <c r="D299" s="56"/>
      <c r="E299" s="56"/>
      <c r="F299" s="56"/>
      <c r="G299" s="56"/>
      <c r="H299" s="59"/>
      <c r="I299" s="59"/>
      <c r="J299" s="59"/>
      <c r="K299" s="59"/>
      <c r="L299" s="59"/>
      <c r="M299" s="56"/>
      <c r="N299" s="56"/>
      <c r="O299" s="56"/>
      <c r="P299" s="56"/>
      <c r="Q299" s="56"/>
      <c r="R299" s="56"/>
      <c r="S299" s="56"/>
      <c r="T299" s="56"/>
    </row>
    <row r="300" spans="1:20" ht="12.75">
      <c r="A300" s="2"/>
      <c r="B300" s="2"/>
      <c r="C300" s="56"/>
      <c r="D300" s="56"/>
      <c r="E300" s="56"/>
      <c r="F300" s="56"/>
      <c r="G300" s="56"/>
      <c r="H300" s="59"/>
      <c r="I300" s="59"/>
      <c r="J300" s="59"/>
      <c r="K300" s="59"/>
      <c r="L300" s="59"/>
      <c r="M300" s="56"/>
      <c r="N300" s="56"/>
      <c r="O300" s="56"/>
      <c r="P300" s="56"/>
      <c r="Q300" s="56"/>
      <c r="R300" s="56"/>
      <c r="S300" s="56"/>
      <c r="T300" s="56"/>
    </row>
    <row r="301" spans="1:20" ht="12.75">
      <c r="A301" s="2"/>
      <c r="B301" s="2"/>
      <c r="C301" s="56"/>
      <c r="D301" s="56"/>
      <c r="E301" s="56"/>
      <c r="F301" s="56"/>
      <c r="G301" s="56"/>
      <c r="H301" s="59"/>
      <c r="I301" s="59"/>
      <c r="J301" s="59"/>
      <c r="K301" s="59"/>
      <c r="L301" s="59"/>
      <c r="M301" s="56"/>
      <c r="N301" s="56"/>
      <c r="O301" s="56"/>
      <c r="P301" s="56"/>
      <c r="Q301" s="56"/>
      <c r="R301" s="56"/>
      <c r="S301" s="56"/>
      <c r="T301" s="56"/>
    </row>
    <row r="302" spans="1:20" ht="12.75">
      <c r="A302" s="2"/>
      <c r="B302" s="2"/>
      <c r="C302" s="56"/>
      <c r="D302" s="56"/>
      <c r="E302" s="56"/>
      <c r="F302" s="56"/>
      <c r="G302" s="56"/>
      <c r="H302" s="59"/>
      <c r="I302" s="59"/>
      <c r="J302" s="59"/>
      <c r="K302" s="59"/>
      <c r="L302" s="59"/>
      <c r="M302" s="56"/>
      <c r="N302" s="56"/>
      <c r="O302" s="56"/>
      <c r="P302" s="56"/>
      <c r="Q302" s="56"/>
      <c r="R302" s="56"/>
      <c r="S302" s="56"/>
      <c r="T302" s="56"/>
    </row>
    <row r="303" spans="1:20" ht="12.75">
      <c r="A303" s="2"/>
      <c r="B303" s="2"/>
      <c r="C303" s="56"/>
      <c r="D303" s="56"/>
      <c r="E303" s="56"/>
      <c r="F303" s="56"/>
      <c r="G303" s="56"/>
      <c r="H303" s="59"/>
      <c r="I303" s="59"/>
      <c r="J303" s="59"/>
      <c r="K303" s="59"/>
      <c r="L303" s="59"/>
      <c r="M303" s="56"/>
      <c r="N303" s="56"/>
      <c r="O303" s="56"/>
      <c r="P303" s="56"/>
      <c r="Q303" s="56"/>
      <c r="R303" s="56"/>
      <c r="S303" s="56"/>
      <c r="T303" s="56"/>
    </row>
    <row r="304" spans="1:20" ht="12.75">
      <c r="A304" s="2"/>
      <c r="B304" s="2"/>
      <c r="C304" s="56"/>
      <c r="D304" s="56"/>
      <c r="E304" s="56"/>
      <c r="F304" s="56"/>
      <c r="G304" s="56"/>
      <c r="H304" s="59"/>
      <c r="I304" s="59"/>
      <c r="J304" s="59"/>
      <c r="K304" s="59"/>
      <c r="L304" s="59"/>
      <c r="M304" s="56"/>
      <c r="N304" s="56"/>
      <c r="O304" s="56"/>
      <c r="P304" s="56"/>
      <c r="Q304" s="56"/>
      <c r="R304" s="56"/>
      <c r="S304" s="56"/>
      <c r="T304" s="56"/>
    </row>
    <row r="305" spans="1:20" ht="12.75">
      <c r="A305" s="2"/>
      <c r="B305" s="2"/>
      <c r="C305" s="56"/>
      <c r="D305" s="56"/>
      <c r="E305" s="56"/>
      <c r="F305" s="56"/>
      <c r="G305" s="56"/>
      <c r="H305" s="59"/>
      <c r="I305" s="59"/>
      <c r="J305" s="59"/>
      <c r="K305" s="59"/>
      <c r="L305" s="59"/>
      <c r="M305" s="56"/>
      <c r="N305" s="56"/>
      <c r="O305" s="56"/>
      <c r="P305" s="56"/>
      <c r="Q305" s="56"/>
      <c r="R305" s="56"/>
      <c r="S305" s="56"/>
      <c r="T305" s="56"/>
    </row>
    <row r="306" spans="1:20" ht="12.75">
      <c r="A306" s="2"/>
      <c r="B306" s="2"/>
      <c r="C306" s="56"/>
      <c r="D306" s="56"/>
      <c r="E306" s="56"/>
      <c r="F306" s="56"/>
      <c r="G306" s="56"/>
      <c r="H306" s="59"/>
      <c r="I306" s="59"/>
      <c r="J306" s="59"/>
      <c r="K306" s="59"/>
      <c r="L306" s="59"/>
      <c r="M306" s="56"/>
      <c r="N306" s="56"/>
      <c r="O306" s="56"/>
      <c r="P306" s="56"/>
      <c r="Q306" s="56"/>
      <c r="R306" s="56"/>
      <c r="S306" s="56"/>
      <c r="T306" s="56"/>
    </row>
    <row r="307" spans="1:20" ht="12.75">
      <c r="A307" s="2"/>
      <c r="B307" s="2"/>
      <c r="C307" s="56"/>
      <c r="D307" s="56"/>
      <c r="E307" s="56"/>
      <c r="F307" s="56"/>
      <c r="G307" s="56"/>
      <c r="H307" s="59"/>
      <c r="I307" s="59"/>
      <c r="J307" s="59"/>
      <c r="K307" s="59"/>
      <c r="L307" s="59"/>
      <c r="M307" s="56"/>
      <c r="N307" s="56"/>
      <c r="O307" s="56"/>
      <c r="P307" s="56"/>
      <c r="Q307" s="56"/>
      <c r="R307" s="56"/>
      <c r="S307" s="56"/>
      <c r="T307" s="56"/>
    </row>
    <row r="308" spans="1:20" ht="12.75">
      <c r="A308" s="2"/>
      <c r="B308" s="2"/>
      <c r="C308" s="56"/>
      <c r="D308" s="56"/>
      <c r="E308" s="56"/>
      <c r="F308" s="56"/>
      <c r="G308" s="56"/>
      <c r="H308" s="59"/>
      <c r="I308" s="59"/>
      <c r="J308" s="59"/>
      <c r="K308" s="59"/>
      <c r="L308" s="59"/>
      <c r="M308" s="56"/>
      <c r="N308" s="56"/>
      <c r="O308" s="56"/>
      <c r="P308" s="56"/>
      <c r="Q308" s="56"/>
      <c r="R308" s="56"/>
      <c r="S308" s="56"/>
      <c r="T308" s="56"/>
    </row>
    <row r="309" spans="1:20" ht="12.75">
      <c r="A309" s="2"/>
      <c r="B309" s="2"/>
      <c r="C309" s="56"/>
      <c r="D309" s="56"/>
      <c r="E309" s="56"/>
      <c r="F309" s="56"/>
      <c r="G309" s="56"/>
      <c r="H309" s="59"/>
      <c r="I309" s="59"/>
      <c r="J309" s="59"/>
      <c r="K309" s="59"/>
      <c r="L309" s="59"/>
      <c r="M309" s="56"/>
      <c r="N309" s="56"/>
      <c r="O309" s="56"/>
      <c r="P309" s="56"/>
      <c r="Q309" s="56"/>
      <c r="R309" s="56"/>
      <c r="S309" s="56"/>
      <c r="T309" s="56"/>
    </row>
    <row r="310" spans="1:20" ht="12.75">
      <c r="A310" s="2"/>
      <c r="B310" s="2"/>
      <c r="C310" s="56"/>
      <c r="D310" s="56"/>
      <c r="E310" s="56"/>
      <c r="F310" s="56"/>
      <c r="G310" s="56"/>
      <c r="H310" s="59"/>
      <c r="I310" s="59"/>
      <c r="J310" s="59"/>
      <c r="K310" s="59"/>
      <c r="L310" s="59"/>
      <c r="M310" s="56"/>
      <c r="N310" s="56"/>
      <c r="O310" s="56"/>
      <c r="P310" s="56"/>
      <c r="Q310" s="56"/>
      <c r="R310" s="56"/>
      <c r="S310" s="56"/>
      <c r="T310" s="56"/>
    </row>
    <row r="311" spans="1:20" ht="12.75">
      <c r="A311" s="2"/>
      <c r="B311" s="2"/>
      <c r="C311" s="56"/>
      <c r="D311" s="56"/>
      <c r="E311" s="56"/>
      <c r="F311" s="56"/>
      <c r="G311" s="56"/>
      <c r="H311" s="59"/>
      <c r="I311" s="59"/>
      <c r="J311" s="59"/>
      <c r="K311" s="59"/>
      <c r="L311" s="59"/>
      <c r="M311" s="56"/>
      <c r="N311" s="56"/>
      <c r="O311" s="56"/>
      <c r="P311" s="56"/>
      <c r="Q311" s="56"/>
      <c r="R311" s="56"/>
      <c r="S311" s="56"/>
      <c r="T311" s="56"/>
    </row>
    <row r="312" spans="1:20" ht="12.75">
      <c r="A312" s="2"/>
      <c r="B312" s="2"/>
      <c r="C312" s="56"/>
      <c r="D312" s="56"/>
      <c r="E312" s="56"/>
      <c r="F312" s="56"/>
      <c r="G312" s="56"/>
      <c r="H312" s="59"/>
      <c r="I312" s="59"/>
      <c r="J312" s="59"/>
      <c r="K312" s="59"/>
      <c r="L312" s="59"/>
      <c r="M312" s="56"/>
      <c r="N312" s="56"/>
      <c r="O312" s="56"/>
      <c r="P312" s="56"/>
      <c r="Q312" s="56"/>
      <c r="R312" s="56"/>
      <c r="S312" s="56"/>
      <c r="T312" s="56"/>
    </row>
    <row r="313" spans="1:20" ht="12.75">
      <c r="A313" s="2"/>
      <c r="B313" s="2"/>
      <c r="C313" s="56"/>
      <c r="D313" s="56"/>
      <c r="E313" s="56"/>
      <c r="F313" s="56"/>
      <c r="G313" s="56"/>
      <c r="H313" s="59"/>
      <c r="I313" s="59"/>
      <c r="J313" s="59"/>
      <c r="K313" s="59"/>
      <c r="L313" s="59"/>
      <c r="M313" s="56"/>
      <c r="N313" s="56"/>
      <c r="O313" s="56"/>
      <c r="P313" s="56"/>
      <c r="Q313" s="56"/>
      <c r="R313" s="56"/>
      <c r="S313" s="56"/>
      <c r="T313" s="56"/>
    </row>
    <row r="314" spans="1:20" ht="12.75">
      <c r="A314" s="2"/>
      <c r="B314" s="2"/>
      <c r="C314" s="56"/>
      <c r="D314" s="56"/>
      <c r="E314" s="56"/>
      <c r="F314" s="56"/>
      <c r="G314" s="56"/>
      <c r="H314" s="59"/>
      <c r="I314" s="59"/>
      <c r="J314" s="59"/>
      <c r="K314" s="59"/>
      <c r="L314" s="59"/>
      <c r="M314" s="56"/>
      <c r="N314" s="56"/>
      <c r="O314" s="56"/>
      <c r="P314" s="56"/>
      <c r="Q314" s="56"/>
      <c r="R314" s="56"/>
      <c r="S314" s="56"/>
      <c r="T314" s="56"/>
    </row>
    <row r="315" spans="1:20" ht="12.75">
      <c r="A315" s="2"/>
      <c r="B315" s="2"/>
      <c r="C315" s="56"/>
      <c r="D315" s="56"/>
      <c r="E315" s="56"/>
      <c r="F315" s="56"/>
      <c r="G315" s="56"/>
      <c r="H315" s="59"/>
      <c r="I315" s="59"/>
      <c r="J315" s="59"/>
      <c r="K315" s="59"/>
      <c r="L315" s="59"/>
      <c r="M315" s="56"/>
      <c r="N315" s="56"/>
      <c r="O315" s="56"/>
      <c r="P315" s="56"/>
      <c r="Q315" s="56"/>
      <c r="R315" s="56"/>
      <c r="S315" s="56"/>
      <c r="T315" s="56"/>
    </row>
    <row r="316" spans="1:20" ht="12.75">
      <c r="A316" s="2"/>
      <c r="B316" s="2"/>
      <c r="C316" s="56"/>
      <c r="D316" s="56"/>
      <c r="E316" s="56"/>
      <c r="F316" s="56"/>
      <c r="G316" s="56"/>
      <c r="H316" s="59"/>
      <c r="I316" s="59"/>
      <c r="J316" s="59"/>
      <c r="K316" s="59"/>
      <c r="L316" s="59"/>
      <c r="M316" s="56"/>
      <c r="N316" s="56"/>
      <c r="O316" s="56"/>
      <c r="P316" s="56"/>
      <c r="Q316" s="56"/>
      <c r="R316" s="56"/>
      <c r="S316" s="56"/>
      <c r="T316" s="56"/>
    </row>
    <row r="317" spans="1:20" ht="12.75">
      <c r="A317" s="2"/>
      <c r="B317" s="2"/>
      <c r="C317" s="56"/>
      <c r="D317" s="56"/>
      <c r="E317" s="56"/>
      <c r="F317" s="56"/>
      <c r="G317" s="56"/>
      <c r="H317" s="59"/>
      <c r="I317" s="59"/>
      <c r="J317" s="59"/>
      <c r="K317" s="59"/>
      <c r="L317" s="59"/>
      <c r="M317" s="56"/>
      <c r="N317" s="56"/>
      <c r="O317" s="56"/>
      <c r="P317" s="56"/>
      <c r="Q317" s="56"/>
      <c r="R317" s="56"/>
      <c r="S317" s="56"/>
      <c r="T317" s="56"/>
    </row>
    <row r="318" spans="1:20" ht="12.75">
      <c r="A318" s="2"/>
      <c r="B318" s="2"/>
      <c r="C318" s="56"/>
      <c r="D318" s="56"/>
      <c r="E318" s="56"/>
      <c r="F318" s="56"/>
      <c r="G318" s="56"/>
      <c r="H318" s="59"/>
      <c r="I318" s="59"/>
      <c r="J318" s="59"/>
      <c r="K318" s="59"/>
      <c r="L318" s="59"/>
      <c r="M318" s="56"/>
      <c r="N318" s="56"/>
      <c r="O318" s="56"/>
      <c r="P318" s="56"/>
      <c r="Q318" s="56"/>
      <c r="R318" s="56"/>
      <c r="S318" s="56"/>
      <c r="T318" s="56"/>
    </row>
    <row r="319" spans="1:20" ht="12.75">
      <c r="A319" s="2"/>
      <c r="B319" s="2"/>
      <c r="C319" s="56"/>
      <c r="D319" s="56"/>
      <c r="E319" s="56"/>
      <c r="F319" s="56"/>
      <c r="G319" s="56"/>
      <c r="H319" s="59"/>
      <c r="I319" s="59"/>
      <c r="J319" s="59"/>
      <c r="K319" s="59"/>
      <c r="L319" s="59"/>
      <c r="M319" s="56"/>
      <c r="N319" s="56"/>
      <c r="O319" s="56"/>
      <c r="P319" s="56"/>
      <c r="Q319" s="56"/>
      <c r="R319" s="56"/>
      <c r="S319" s="56"/>
      <c r="T319" s="56"/>
    </row>
    <row r="320" spans="1:20" ht="12.75">
      <c r="A320" s="2"/>
      <c r="B320" s="2"/>
      <c r="C320" s="56"/>
      <c r="D320" s="56"/>
      <c r="E320" s="56"/>
      <c r="F320" s="56"/>
      <c r="G320" s="56"/>
      <c r="H320" s="59"/>
      <c r="I320" s="59"/>
      <c r="J320" s="59"/>
      <c r="K320" s="59"/>
      <c r="L320" s="59"/>
      <c r="M320" s="56"/>
      <c r="N320" s="56"/>
      <c r="O320" s="56"/>
      <c r="P320" s="56"/>
      <c r="Q320" s="56"/>
      <c r="R320" s="56"/>
      <c r="S320" s="56"/>
      <c r="T320" s="56"/>
    </row>
    <row r="321" spans="1:20" ht="12.75">
      <c r="A321" s="2"/>
      <c r="B321" s="2"/>
      <c r="C321" s="56"/>
      <c r="D321" s="56"/>
      <c r="E321" s="56"/>
      <c r="F321" s="56"/>
      <c r="G321" s="56"/>
      <c r="H321" s="59"/>
      <c r="I321" s="59"/>
      <c r="J321" s="59"/>
      <c r="K321" s="59"/>
      <c r="L321" s="59"/>
      <c r="M321" s="56"/>
      <c r="N321" s="56"/>
      <c r="O321" s="56"/>
      <c r="P321" s="56"/>
      <c r="Q321" s="56"/>
      <c r="R321" s="56"/>
      <c r="S321" s="56"/>
      <c r="T321" s="56"/>
    </row>
    <row r="322" spans="1:20" ht="12.75">
      <c r="A322" s="2"/>
      <c r="B322" s="2"/>
      <c r="C322" s="56"/>
      <c r="D322" s="56"/>
      <c r="E322" s="56"/>
      <c r="F322" s="56"/>
      <c r="G322" s="56"/>
      <c r="H322" s="59"/>
      <c r="I322" s="59"/>
      <c r="J322" s="59"/>
      <c r="K322" s="59"/>
      <c r="L322" s="59"/>
      <c r="M322" s="56"/>
      <c r="N322" s="56"/>
      <c r="O322" s="56"/>
      <c r="P322" s="56"/>
      <c r="Q322" s="56"/>
      <c r="R322" s="56"/>
      <c r="S322" s="56"/>
      <c r="T322" s="56"/>
    </row>
    <row r="323" spans="1:20" ht="12.75">
      <c r="A323" s="2"/>
      <c r="B323" s="2"/>
      <c r="C323" s="56"/>
      <c r="D323" s="56"/>
      <c r="E323" s="56"/>
      <c r="F323" s="56"/>
      <c r="G323" s="56"/>
      <c r="H323" s="59"/>
      <c r="I323" s="59"/>
      <c r="J323" s="59"/>
      <c r="K323" s="59"/>
      <c r="L323" s="59"/>
      <c r="M323" s="56"/>
      <c r="N323" s="56"/>
      <c r="O323" s="56"/>
      <c r="P323" s="56"/>
      <c r="Q323" s="56"/>
      <c r="R323" s="56"/>
      <c r="S323" s="56"/>
      <c r="T323" s="56"/>
    </row>
    <row r="324" spans="1:20" ht="12.75">
      <c r="A324" s="2"/>
      <c r="B324" s="2"/>
      <c r="C324" s="56"/>
      <c r="D324" s="56"/>
      <c r="E324" s="56"/>
      <c r="F324" s="56"/>
      <c r="G324" s="56"/>
      <c r="H324" s="59"/>
      <c r="I324" s="59"/>
      <c r="J324" s="59"/>
      <c r="K324" s="59"/>
      <c r="L324" s="59"/>
      <c r="M324" s="56"/>
      <c r="N324" s="56"/>
      <c r="O324" s="56"/>
      <c r="P324" s="56"/>
      <c r="Q324" s="56"/>
      <c r="R324" s="56"/>
      <c r="S324" s="56"/>
      <c r="T324" s="56"/>
    </row>
    <row r="325" spans="1:20" ht="12.75">
      <c r="A325" s="2"/>
      <c r="B325" s="2"/>
      <c r="C325" s="56"/>
      <c r="D325" s="56"/>
      <c r="E325" s="56"/>
      <c r="F325" s="56"/>
      <c r="G325" s="56"/>
      <c r="H325" s="59"/>
      <c r="I325" s="59"/>
      <c r="J325" s="59"/>
      <c r="K325" s="59"/>
      <c r="L325" s="59"/>
      <c r="M325" s="56"/>
      <c r="N325" s="56"/>
      <c r="O325" s="56"/>
      <c r="P325" s="56"/>
      <c r="Q325" s="56"/>
      <c r="R325" s="56"/>
      <c r="S325" s="56"/>
      <c r="T325" s="56"/>
    </row>
    <row r="326" spans="1:20" ht="12.75">
      <c r="A326" s="2"/>
      <c r="B326" s="2"/>
      <c r="C326" s="56"/>
      <c r="D326" s="56"/>
      <c r="E326" s="56"/>
      <c r="F326" s="56"/>
      <c r="G326" s="56"/>
      <c r="H326" s="59"/>
      <c r="I326" s="59"/>
      <c r="J326" s="59"/>
      <c r="K326" s="59"/>
      <c r="L326" s="59"/>
      <c r="M326" s="56"/>
      <c r="N326" s="56"/>
      <c r="O326" s="56"/>
      <c r="P326" s="56"/>
      <c r="Q326" s="56"/>
      <c r="R326" s="56"/>
      <c r="S326" s="56"/>
      <c r="T326" s="56"/>
    </row>
    <row r="327" spans="1:20" ht="12.75">
      <c r="A327" s="2"/>
      <c r="B327" s="2"/>
      <c r="C327" s="56"/>
      <c r="D327" s="56"/>
      <c r="E327" s="56"/>
      <c r="F327" s="56"/>
      <c r="G327" s="56"/>
      <c r="H327" s="59"/>
      <c r="I327" s="59"/>
      <c r="J327" s="59"/>
      <c r="K327" s="59"/>
      <c r="L327" s="59"/>
      <c r="M327" s="56"/>
      <c r="N327" s="56"/>
      <c r="O327" s="56"/>
      <c r="P327" s="56"/>
      <c r="Q327" s="56"/>
      <c r="R327" s="56"/>
      <c r="S327" s="56"/>
      <c r="T327" s="56"/>
    </row>
    <row r="328" spans="1:20" ht="12.75">
      <c r="A328" s="2"/>
      <c r="B328" s="2"/>
      <c r="C328" s="56"/>
      <c r="D328" s="56"/>
      <c r="E328" s="56"/>
      <c r="F328" s="56"/>
      <c r="G328" s="56"/>
      <c r="H328" s="59"/>
      <c r="I328" s="59"/>
      <c r="J328" s="59"/>
      <c r="K328" s="59"/>
      <c r="L328" s="59"/>
      <c r="M328" s="56"/>
      <c r="N328" s="56"/>
      <c r="O328" s="56"/>
      <c r="P328" s="56"/>
      <c r="Q328" s="56"/>
      <c r="R328" s="56"/>
      <c r="S328" s="56"/>
      <c r="T328" s="56"/>
    </row>
    <row r="329" spans="1:20" ht="12.75">
      <c r="A329" s="2"/>
      <c r="B329" s="2"/>
      <c r="C329" s="56"/>
      <c r="D329" s="56"/>
      <c r="E329" s="56"/>
      <c r="F329" s="56"/>
      <c r="G329" s="56"/>
      <c r="H329" s="59"/>
      <c r="I329" s="59"/>
      <c r="J329" s="59"/>
      <c r="K329" s="59"/>
      <c r="L329" s="59"/>
      <c r="M329" s="56"/>
      <c r="N329" s="56"/>
      <c r="O329" s="56"/>
      <c r="P329" s="56"/>
      <c r="Q329" s="56"/>
      <c r="R329" s="56"/>
      <c r="S329" s="56"/>
      <c r="T329" s="56"/>
    </row>
    <row r="330" spans="1:20" ht="12.75">
      <c r="A330" s="2"/>
      <c r="B330" s="2"/>
      <c r="C330" s="56"/>
      <c r="D330" s="56"/>
      <c r="E330" s="56"/>
      <c r="F330" s="56"/>
      <c r="G330" s="56"/>
      <c r="H330" s="59"/>
      <c r="I330" s="59"/>
      <c r="J330" s="59"/>
      <c r="K330" s="59"/>
      <c r="L330" s="59"/>
      <c r="M330" s="56"/>
      <c r="N330" s="56"/>
      <c r="O330" s="56"/>
      <c r="P330" s="56"/>
      <c r="Q330" s="56"/>
      <c r="R330" s="56"/>
      <c r="S330" s="56"/>
      <c r="T330" s="56"/>
    </row>
    <row r="331" spans="1:20" ht="12.75">
      <c r="A331" s="2"/>
      <c r="B331" s="2"/>
      <c r="C331" s="56"/>
      <c r="D331" s="56"/>
      <c r="E331" s="56"/>
      <c r="F331" s="56"/>
      <c r="G331" s="56"/>
      <c r="H331" s="59"/>
      <c r="I331" s="59"/>
      <c r="J331" s="59"/>
      <c r="K331" s="59"/>
      <c r="L331" s="59"/>
      <c r="M331" s="56"/>
      <c r="N331" s="56"/>
      <c r="O331" s="56"/>
      <c r="P331" s="56"/>
      <c r="Q331" s="56"/>
      <c r="R331" s="56"/>
      <c r="S331" s="56"/>
      <c r="T331" s="56"/>
    </row>
    <row r="332" spans="1:20" ht="12.75">
      <c r="A332" s="2"/>
      <c r="B332" s="2"/>
      <c r="C332" s="56"/>
      <c r="D332" s="56"/>
      <c r="E332" s="56"/>
      <c r="F332" s="56"/>
      <c r="G332" s="56"/>
      <c r="H332" s="59"/>
      <c r="I332" s="59"/>
      <c r="J332" s="59"/>
      <c r="K332" s="59"/>
      <c r="L332" s="59"/>
      <c r="M332" s="56"/>
      <c r="N332" s="56"/>
      <c r="O332" s="56"/>
      <c r="P332" s="56"/>
      <c r="Q332" s="56"/>
      <c r="R332" s="56"/>
      <c r="S332" s="56"/>
      <c r="T332" s="56"/>
    </row>
    <row r="333" spans="1:20" ht="12.75">
      <c r="A333" s="2"/>
      <c r="B333" s="2"/>
      <c r="C333" s="56"/>
      <c r="D333" s="56"/>
      <c r="E333" s="56"/>
      <c r="F333" s="56"/>
      <c r="G333" s="56"/>
      <c r="H333" s="59"/>
      <c r="I333" s="59"/>
      <c r="J333" s="59"/>
      <c r="K333" s="59"/>
      <c r="L333" s="59"/>
      <c r="M333" s="56"/>
      <c r="N333" s="56"/>
      <c r="O333" s="56"/>
      <c r="P333" s="56"/>
      <c r="Q333" s="56"/>
      <c r="R333" s="56"/>
      <c r="S333" s="56"/>
      <c r="T333" s="56"/>
    </row>
    <row r="334" spans="1:20" ht="12.75">
      <c r="A334" s="2"/>
      <c r="B334" s="2"/>
      <c r="C334" s="56"/>
      <c r="D334" s="56"/>
      <c r="E334" s="56"/>
      <c r="F334" s="56"/>
      <c r="G334" s="56"/>
      <c r="H334" s="59"/>
      <c r="I334" s="59"/>
      <c r="J334" s="59"/>
      <c r="K334" s="59"/>
      <c r="L334" s="59"/>
      <c r="M334" s="56"/>
      <c r="N334" s="56"/>
      <c r="O334" s="56"/>
      <c r="P334" s="56"/>
      <c r="Q334" s="56"/>
      <c r="R334" s="56"/>
      <c r="S334" s="56"/>
      <c r="T334" s="56"/>
    </row>
    <row r="335" spans="1:20" ht="12.75">
      <c r="A335" s="2"/>
      <c r="B335" s="2"/>
      <c r="C335" s="56"/>
      <c r="D335" s="56"/>
      <c r="E335" s="56"/>
      <c r="F335" s="56"/>
      <c r="G335" s="56"/>
      <c r="H335" s="59"/>
      <c r="I335" s="59"/>
      <c r="J335" s="59"/>
      <c r="K335" s="59"/>
      <c r="L335" s="59"/>
      <c r="M335" s="56"/>
      <c r="N335" s="56"/>
      <c r="O335" s="56"/>
      <c r="P335" s="56"/>
      <c r="Q335" s="56"/>
      <c r="R335" s="56"/>
      <c r="S335" s="56"/>
      <c r="T335" s="56"/>
    </row>
    <row r="336" spans="1:20" ht="12.75">
      <c r="A336" s="2"/>
      <c r="B336" s="2"/>
      <c r="C336" s="56"/>
      <c r="D336" s="56"/>
      <c r="E336" s="56"/>
      <c r="F336" s="56"/>
      <c r="G336" s="56"/>
      <c r="H336" s="59"/>
      <c r="I336" s="59"/>
      <c r="J336" s="59"/>
      <c r="K336" s="59"/>
      <c r="L336" s="59"/>
      <c r="M336" s="56"/>
      <c r="N336" s="56"/>
      <c r="O336" s="56"/>
      <c r="P336" s="56"/>
      <c r="Q336" s="56"/>
      <c r="R336" s="56"/>
      <c r="S336" s="56"/>
      <c r="T336" s="56"/>
    </row>
    <row r="337" spans="1:20" ht="12.75">
      <c r="A337" s="2"/>
      <c r="B337" s="2"/>
      <c r="C337" s="56"/>
      <c r="D337" s="56"/>
      <c r="E337" s="56"/>
      <c r="F337" s="56"/>
      <c r="G337" s="56"/>
      <c r="H337" s="59"/>
      <c r="I337" s="59"/>
      <c r="J337" s="59"/>
      <c r="K337" s="59"/>
      <c r="L337" s="59"/>
      <c r="M337" s="56"/>
      <c r="N337" s="56"/>
      <c r="O337" s="56"/>
      <c r="P337" s="56"/>
      <c r="Q337" s="56"/>
      <c r="R337" s="56"/>
      <c r="S337" s="56"/>
      <c r="T337" s="56"/>
    </row>
    <row r="338" spans="1:20" ht="12.75">
      <c r="A338" s="2"/>
      <c r="B338" s="2"/>
      <c r="C338" s="56"/>
      <c r="D338" s="56"/>
      <c r="E338" s="56"/>
      <c r="F338" s="56"/>
      <c r="G338" s="56"/>
      <c r="H338" s="59"/>
      <c r="I338" s="59"/>
      <c r="J338" s="59"/>
      <c r="K338" s="59"/>
      <c r="L338" s="59"/>
      <c r="M338" s="56"/>
      <c r="N338" s="56"/>
      <c r="O338" s="56"/>
      <c r="P338" s="56"/>
      <c r="Q338" s="56"/>
      <c r="R338" s="56"/>
      <c r="S338" s="56"/>
      <c r="T338" s="56"/>
    </row>
    <row r="339" spans="1:20" ht="12.75">
      <c r="A339" s="2"/>
      <c r="B339" s="2"/>
      <c r="C339" s="56"/>
      <c r="D339" s="56"/>
      <c r="E339" s="56"/>
      <c r="F339" s="56"/>
      <c r="G339" s="56"/>
      <c r="H339" s="59"/>
      <c r="I339" s="59"/>
      <c r="J339" s="59"/>
      <c r="K339" s="59"/>
      <c r="L339" s="59"/>
      <c r="M339" s="56"/>
      <c r="N339" s="56"/>
      <c r="O339" s="56"/>
      <c r="P339" s="56"/>
      <c r="Q339" s="56"/>
      <c r="R339" s="56"/>
      <c r="S339" s="56"/>
      <c r="T339" s="56"/>
    </row>
    <row r="340" spans="1:20" ht="12.75">
      <c r="A340" s="2"/>
      <c r="B340" s="2"/>
      <c r="C340" s="56"/>
      <c r="D340" s="56"/>
      <c r="E340" s="56"/>
      <c r="F340" s="56"/>
      <c r="G340" s="56"/>
      <c r="H340" s="59"/>
      <c r="I340" s="59"/>
      <c r="J340" s="59"/>
      <c r="K340" s="59"/>
      <c r="L340" s="59"/>
      <c r="M340" s="56"/>
      <c r="N340" s="56"/>
      <c r="O340" s="56"/>
      <c r="P340" s="56"/>
      <c r="Q340" s="56"/>
      <c r="R340" s="56"/>
      <c r="S340" s="56"/>
      <c r="T340" s="56"/>
    </row>
    <row r="341" spans="1:20" ht="12.75">
      <c r="A341" s="2"/>
      <c r="B341" s="2"/>
      <c r="C341" s="56"/>
      <c r="D341" s="56"/>
      <c r="E341" s="56"/>
      <c r="F341" s="56"/>
      <c r="G341" s="56"/>
      <c r="H341" s="59"/>
      <c r="I341" s="59"/>
      <c r="J341" s="59"/>
      <c r="K341" s="59"/>
      <c r="L341" s="59"/>
      <c r="M341" s="56"/>
      <c r="N341" s="56"/>
      <c r="O341" s="56"/>
      <c r="P341" s="56"/>
      <c r="Q341" s="56"/>
      <c r="R341" s="56"/>
      <c r="S341" s="56"/>
      <c r="T341" s="56"/>
    </row>
    <row r="342" spans="1:20" ht="12.75">
      <c r="A342" s="2"/>
      <c r="B342" s="2"/>
      <c r="C342" s="56"/>
      <c r="D342" s="56"/>
      <c r="E342" s="56"/>
      <c r="F342" s="56"/>
      <c r="G342" s="56"/>
      <c r="H342" s="59"/>
      <c r="I342" s="59"/>
      <c r="J342" s="59"/>
      <c r="K342" s="59"/>
      <c r="L342" s="59"/>
      <c r="M342" s="56"/>
      <c r="N342" s="56"/>
      <c r="O342" s="56"/>
      <c r="P342" s="56"/>
      <c r="Q342" s="56"/>
      <c r="R342" s="56"/>
      <c r="S342" s="56"/>
      <c r="T342" s="56"/>
    </row>
    <row r="343" spans="1:20" ht="12.75">
      <c r="A343" s="2"/>
      <c r="B343" s="2"/>
      <c r="C343" s="56"/>
      <c r="D343" s="56"/>
      <c r="E343" s="56"/>
      <c r="F343" s="56"/>
      <c r="G343" s="56"/>
      <c r="H343" s="59"/>
      <c r="I343" s="59"/>
      <c r="J343" s="59"/>
      <c r="K343" s="59"/>
      <c r="L343" s="59"/>
      <c r="M343" s="56"/>
      <c r="N343" s="56"/>
      <c r="O343" s="56"/>
      <c r="P343" s="56"/>
      <c r="Q343" s="56"/>
      <c r="R343" s="56"/>
      <c r="S343" s="56"/>
      <c r="T343" s="56"/>
    </row>
    <row r="344" spans="1:20" ht="12.75">
      <c r="A344" s="2"/>
      <c r="B344" s="2"/>
      <c r="C344" s="56"/>
      <c r="D344" s="56"/>
      <c r="E344" s="56"/>
      <c r="F344" s="56"/>
      <c r="G344" s="56"/>
      <c r="H344" s="59"/>
      <c r="I344" s="59"/>
      <c r="J344" s="59"/>
      <c r="K344" s="59"/>
      <c r="L344" s="59"/>
      <c r="M344" s="56"/>
      <c r="N344" s="56"/>
      <c r="O344" s="56"/>
      <c r="P344" s="56"/>
      <c r="Q344" s="56"/>
      <c r="R344" s="56"/>
      <c r="S344" s="56"/>
      <c r="T344" s="56"/>
    </row>
    <row r="345" spans="1:20" ht="12.75">
      <c r="A345" s="2"/>
      <c r="B345" s="2"/>
      <c r="C345" s="56"/>
      <c r="D345" s="56"/>
      <c r="E345" s="56"/>
      <c r="F345" s="56"/>
      <c r="G345" s="56"/>
      <c r="H345" s="59"/>
      <c r="I345" s="59"/>
      <c r="J345" s="59"/>
      <c r="K345" s="59"/>
      <c r="L345" s="59"/>
      <c r="M345" s="56"/>
      <c r="N345" s="56"/>
      <c r="O345" s="56"/>
      <c r="P345" s="56"/>
      <c r="Q345" s="56"/>
      <c r="R345" s="56"/>
      <c r="S345" s="56"/>
      <c r="T345" s="56"/>
    </row>
    <row r="346" spans="1:20" ht="12.75">
      <c r="A346" s="2"/>
      <c r="B346" s="2"/>
      <c r="C346" s="56"/>
      <c r="D346" s="56"/>
      <c r="E346" s="56"/>
      <c r="F346" s="56"/>
      <c r="G346" s="56"/>
      <c r="H346" s="59"/>
      <c r="I346" s="59"/>
      <c r="J346" s="59"/>
      <c r="K346" s="59"/>
      <c r="L346" s="59"/>
      <c r="M346" s="56"/>
      <c r="N346" s="56"/>
      <c r="O346" s="56"/>
      <c r="P346" s="56"/>
      <c r="Q346" s="56"/>
      <c r="R346" s="56"/>
      <c r="S346" s="56"/>
      <c r="T346" s="56"/>
    </row>
    <row r="347" spans="1:20" ht="12.75">
      <c r="A347" s="2"/>
      <c r="B347" s="2"/>
      <c r="C347" s="56"/>
      <c r="D347" s="56"/>
      <c r="E347" s="56"/>
      <c r="F347" s="56"/>
      <c r="G347" s="56"/>
      <c r="H347" s="59"/>
      <c r="I347" s="59"/>
      <c r="J347" s="59"/>
      <c r="K347" s="59"/>
      <c r="L347" s="59"/>
      <c r="M347" s="56"/>
      <c r="N347" s="56"/>
      <c r="O347" s="56"/>
      <c r="P347" s="56"/>
      <c r="Q347" s="56"/>
      <c r="R347" s="56"/>
      <c r="S347" s="56"/>
      <c r="T347" s="56"/>
    </row>
    <row r="348" spans="1:20" ht="12.75">
      <c r="A348" s="2"/>
      <c r="B348" s="2"/>
      <c r="C348" s="56"/>
      <c r="D348" s="56"/>
      <c r="E348" s="56"/>
      <c r="F348" s="56"/>
      <c r="G348" s="56"/>
      <c r="H348" s="59"/>
      <c r="I348" s="59"/>
      <c r="J348" s="59"/>
      <c r="K348" s="59"/>
      <c r="L348" s="59"/>
      <c r="M348" s="56"/>
      <c r="N348" s="56"/>
      <c r="O348" s="56"/>
      <c r="P348" s="56"/>
      <c r="Q348" s="56"/>
      <c r="R348" s="56"/>
      <c r="S348" s="56"/>
      <c r="T348" s="56"/>
    </row>
    <row r="349" spans="1:20" ht="12.75">
      <c r="A349" s="2"/>
      <c r="B349" s="2"/>
      <c r="C349" s="56"/>
      <c r="D349" s="56"/>
      <c r="E349" s="56"/>
      <c r="F349" s="56"/>
      <c r="G349" s="56"/>
      <c r="H349" s="59"/>
      <c r="I349" s="59"/>
      <c r="J349" s="59"/>
      <c r="K349" s="59"/>
      <c r="L349" s="59"/>
      <c r="M349" s="56"/>
      <c r="N349" s="56"/>
      <c r="O349" s="56"/>
      <c r="P349" s="56"/>
      <c r="Q349" s="56"/>
      <c r="R349" s="56"/>
      <c r="S349" s="56"/>
      <c r="T349" s="56"/>
    </row>
    <row r="350" spans="1:20" ht="12.75">
      <c r="A350" s="2"/>
      <c r="B350" s="2"/>
      <c r="C350" s="56"/>
      <c r="D350" s="56"/>
      <c r="E350" s="56"/>
      <c r="F350" s="56"/>
      <c r="G350" s="56"/>
      <c r="H350" s="59"/>
      <c r="I350" s="59"/>
      <c r="J350" s="59"/>
      <c r="K350" s="59"/>
      <c r="L350" s="59"/>
      <c r="M350" s="56"/>
      <c r="N350" s="56"/>
      <c r="O350" s="56"/>
      <c r="P350" s="56"/>
      <c r="Q350" s="56"/>
      <c r="R350" s="56"/>
      <c r="S350" s="56"/>
      <c r="T350" s="56"/>
    </row>
    <row r="351" spans="1:20" ht="12.75">
      <c r="A351" s="2"/>
      <c r="B351" s="2"/>
      <c r="C351" s="56"/>
      <c r="D351" s="56"/>
      <c r="E351" s="56"/>
      <c r="F351" s="56"/>
      <c r="G351" s="56"/>
      <c r="H351" s="59"/>
      <c r="I351" s="59"/>
      <c r="J351" s="59"/>
      <c r="K351" s="59"/>
      <c r="L351" s="59"/>
      <c r="M351" s="56"/>
      <c r="N351" s="56"/>
      <c r="O351" s="56"/>
      <c r="P351" s="56"/>
      <c r="Q351" s="56"/>
      <c r="R351" s="56"/>
      <c r="S351" s="56"/>
      <c r="T351" s="56"/>
    </row>
    <row r="352" spans="1:20" ht="12.75">
      <c r="A352" s="2"/>
      <c r="B352" s="2"/>
      <c r="C352" s="56"/>
      <c r="D352" s="56"/>
      <c r="E352" s="56"/>
      <c r="F352" s="56"/>
      <c r="G352" s="56"/>
      <c r="H352" s="59"/>
      <c r="I352" s="59"/>
      <c r="J352" s="59"/>
      <c r="K352" s="59"/>
      <c r="L352" s="59"/>
      <c r="M352" s="56"/>
      <c r="N352" s="56"/>
      <c r="O352" s="56"/>
      <c r="P352" s="56"/>
      <c r="Q352" s="56"/>
      <c r="R352" s="56"/>
      <c r="S352" s="56"/>
      <c r="T352" s="56"/>
    </row>
    <row r="353" spans="1:20" ht="12.75">
      <c r="A353" s="2"/>
      <c r="B353" s="2"/>
      <c r="C353" s="56"/>
      <c r="D353" s="56"/>
      <c r="E353" s="56"/>
      <c r="F353" s="56"/>
      <c r="G353" s="56"/>
      <c r="H353" s="59"/>
      <c r="I353" s="59"/>
      <c r="J353" s="59"/>
      <c r="K353" s="59"/>
      <c r="L353" s="59"/>
      <c r="M353" s="56"/>
      <c r="N353" s="56"/>
      <c r="O353" s="56"/>
      <c r="P353" s="56"/>
      <c r="Q353" s="56"/>
      <c r="R353" s="56"/>
      <c r="S353" s="56"/>
      <c r="T353" s="56"/>
    </row>
    <row r="354" spans="1:20" ht="12.75">
      <c r="A354" s="2"/>
      <c r="B354" s="2"/>
      <c r="C354" s="56"/>
      <c r="D354" s="56"/>
      <c r="E354" s="56"/>
      <c r="F354" s="56"/>
      <c r="G354" s="56"/>
      <c r="H354" s="59"/>
      <c r="I354" s="59"/>
      <c r="J354" s="59"/>
      <c r="K354" s="59"/>
      <c r="L354" s="59"/>
      <c r="M354" s="56"/>
      <c r="N354" s="56"/>
      <c r="O354" s="56"/>
      <c r="P354" s="56"/>
      <c r="Q354" s="56"/>
      <c r="R354" s="56"/>
      <c r="S354" s="56"/>
      <c r="T354" s="56"/>
    </row>
    <row r="355" spans="1:20" ht="12.75">
      <c r="A355" s="2"/>
      <c r="B355" s="2"/>
      <c r="C355" s="56"/>
      <c r="D355" s="56"/>
      <c r="E355" s="56"/>
      <c r="F355" s="56"/>
      <c r="G355" s="56"/>
      <c r="H355" s="59"/>
      <c r="I355" s="59"/>
      <c r="J355" s="59"/>
      <c r="K355" s="59"/>
      <c r="L355" s="59"/>
      <c r="M355" s="56"/>
      <c r="N355" s="56"/>
      <c r="O355" s="56"/>
      <c r="P355" s="56"/>
      <c r="Q355" s="56"/>
      <c r="R355" s="56"/>
      <c r="S355" s="56"/>
      <c r="T355" s="56"/>
    </row>
    <row r="356" spans="1:20" ht="12.75">
      <c r="A356" s="2"/>
      <c r="B356" s="2"/>
      <c r="C356" s="56"/>
      <c r="D356" s="56"/>
      <c r="E356" s="56"/>
      <c r="F356" s="56"/>
      <c r="G356" s="56"/>
      <c r="H356" s="59"/>
      <c r="I356" s="59"/>
      <c r="J356" s="59"/>
      <c r="K356" s="59"/>
      <c r="L356" s="59"/>
      <c r="M356" s="56"/>
      <c r="N356" s="56"/>
      <c r="O356" s="56"/>
      <c r="P356" s="56"/>
      <c r="Q356" s="56"/>
      <c r="R356" s="56"/>
      <c r="S356" s="56"/>
      <c r="T356" s="56"/>
    </row>
    <row r="357" spans="1:20" ht="12.75">
      <c r="A357" s="2"/>
      <c r="B357" s="2"/>
      <c r="C357" s="56"/>
      <c r="D357" s="56"/>
      <c r="E357" s="56"/>
      <c r="F357" s="56"/>
      <c r="G357" s="56"/>
      <c r="H357" s="59"/>
      <c r="I357" s="59"/>
      <c r="J357" s="59"/>
      <c r="K357" s="59"/>
      <c r="L357" s="59"/>
      <c r="M357" s="56"/>
      <c r="N357" s="56"/>
      <c r="O357" s="56"/>
      <c r="P357" s="56"/>
      <c r="Q357" s="56"/>
      <c r="R357" s="56"/>
      <c r="S357" s="56"/>
      <c r="T357" s="56"/>
    </row>
    <row r="358" spans="1:20" ht="12.75">
      <c r="A358" s="2"/>
      <c r="B358" s="2"/>
      <c r="C358" s="56"/>
      <c r="D358" s="56"/>
      <c r="E358" s="56"/>
      <c r="F358" s="56"/>
      <c r="G358" s="56"/>
      <c r="H358" s="59"/>
      <c r="I358" s="59"/>
      <c r="J358" s="59"/>
      <c r="K358" s="59"/>
      <c r="L358" s="59"/>
      <c r="M358" s="56"/>
      <c r="N358" s="56"/>
      <c r="O358" s="56"/>
      <c r="P358" s="56"/>
      <c r="Q358" s="56"/>
      <c r="R358" s="56"/>
      <c r="S358" s="56"/>
      <c r="T358" s="56"/>
    </row>
    <row r="359" spans="1:20" ht="12.75">
      <c r="A359" s="2"/>
      <c r="B359" s="2"/>
      <c r="C359" s="56"/>
      <c r="D359" s="56"/>
      <c r="E359" s="56"/>
      <c r="F359" s="56"/>
      <c r="G359" s="56"/>
      <c r="H359" s="59"/>
      <c r="I359" s="59"/>
      <c r="J359" s="59"/>
      <c r="K359" s="59"/>
      <c r="L359" s="59"/>
      <c r="M359" s="56"/>
      <c r="N359" s="56"/>
      <c r="O359" s="56"/>
      <c r="P359" s="56"/>
      <c r="Q359" s="56"/>
      <c r="R359" s="56"/>
      <c r="S359" s="56"/>
      <c r="T359" s="56"/>
    </row>
    <row r="360" spans="1:20" ht="12.75">
      <c r="A360" s="2"/>
      <c r="B360" s="2"/>
      <c r="C360" s="56"/>
      <c r="D360" s="56"/>
      <c r="E360" s="56"/>
      <c r="F360" s="56"/>
      <c r="G360" s="56"/>
      <c r="H360" s="59"/>
      <c r="I360" s="59"/>
      <c r="J360" s="59"/>
      <c r="K360" s="59"/>
      <c r="L360" s="59"/>
      <c r="M360" s="56"/>
      <c r="N360" s="56"/>
      <c r="O360" s="56"/>
      <c r="P360" s="56"/>
      <c r="Q360" s="56"/>
      <c r="R360" s="56"/>
      <c r="S360" s="56"/>
      <c r="T360" s="56"/>
    </row>
    <row r="361" spans="1:20" ht="12.75">
      <c r="A361" s="2"/>
      <c r="B361" s="2"/>
      <c r="C361" s="56"/>
      <c r="D361" s="56"/>
      <c r="E361" s="56"/>
      <c r="F361" s="56"/>
      <c r="G361" s="56"/>
      <c r="H361" s="59"/>
      <c r="I361" s="59"/>
      <c r="J361" s="59"/>
      <c r="K361" s="59"/>
      <c r="L361" s="59"/>
      <c r="M361" s="56"/>
      <c r="N361" s="56"/>
      <c r="O361" s="56"/>
      <c r="P361" s="56"/>
      <c r="Q361" s="56"/>
      <c r="R361" s="56"/>
      <c r="S361" s="56"/>
      <c r="T361" s="56"/>
    </row>
    <row r="362" spans="1:20" ht="12.75">
      <c r="A362" s="2"/>
      <c r="B362" s="2"/>
      <c r="C362" s="56"/>
      <c r="D362" s="56"/>
      <c r="E362" s="56"/>
      <c r="F362" s="56"/>
      <c r="G362" s="56"/>
      <c r="H362" s="59"/>
      <c r="I362" s="59"/>
      <c r="J362" s="59"/>
      <c r="K362" s="59"/>
      <c r="L362" s="59"/>
      <c r="M362" s="56"/>
      <c r="N362" s="56"/>
      <c r="O362" s="56"/>
      <c r="P362" s="56"/>
      <c r="Q362" s="56"/>
      <c r="R362" s="56"/>
      <c r="S362" s="56"/>
      <c r="T362" s="56"/>
    </row>
    <row r="363" spans="1:20" ht="12.75">
      <c r="A363" s="2"/>
      <c r="B363" s="2"/>
      <c r="C363" s="56"/>
      <c r="D363" s="56"/>
      <c r="E363" s="56"/>
      <c r="F363" s="56"/>
      <c r="G363" s="56"/>
      <c r="H363" s="59"/>
      <c r="I363" s="59"/>
      <c r="J363" s="59"/>
      <c r="K363" s="59"/>
      <c r="L363" s="59"/>
      <c r="M363" s="56"/>
      <c r="N363" s="56"/>
      <c r="O363" s="56"/>
      <c r="P363" s="56"/>
      <c r="Q363" s="56"/>
      <c r="R363" s="56"/>
      <c r="S363" s="56"/>
      <c r="T363" s="56"/>
    </row>
    <row r="364" spans="1:20" ht="12.75">
      <c r="A364" s="2"/>
      <c r="B364" s="2"/>
      <c r="C364" s="56"/>
      <c r="D364" s="56"/>
      <c r="E364" s="56"/>
      <c r="F364" s="56"/>
      <c r="G364" s="56"/>
      <c r="H364" s="59"/>
      <c r="I364" s="59"/>
      <c r="J364" s="59"/>
      <c r="K364" s="59"/>
      <c r="L364" s="59"/>
      <c r="M364" s="56"/>
      <c r="N364" s="56"/>
      <c r="O364" s="56"/>
      <c r="P364" s="56"/>
      <c r="Q364" s="56"/>
      <c r="R364" s="56"/>
      <c r="S364" s="56"/>
      <c r="T364" s="56"/>
    </row>
    <row r="365" spans="1:20" ht="12.75">
      <c r="A365" s="2"/>
      <c r="B365" s="2"/>
      <c r="C365" s="56"/>
      <c r="D365" s="56"/>
      <c r="E365" s="56"/>
      <c r="F365" s="56"/>
      <c r="G365" s="56"/>
      <c r="H365" s="59"/>
      <c r="I365" s="59"/>
      <c r="J365" s="59"/>
      <c r="K365" s="59"/>
      <c r="L365" s="59"/>
      <c r="M365" s="56"/>
      <c r="N365" s="56"/>
      <c r="O365" s="56"/>
      <c r="P365" s="56"/>
      <c r="Q365" s="56"/>
      <c r="R365" s="56"/>
      <c r="S365" s="56"/>
      <c r="T365" s="56"/>
    </row>
    <row r="366" spans="1:20" ht="12.75">
      <c r="A366" s="2"/>
      <c r="B366" s="2"/>
      <c r="C366" s="56"/>
      <c r="D366" s="56"/>
      <c r="E366" s="56"/>
      <c r="F366" s="56"/>
      <c r="G366" s="56"/>
      <c r="H366" s="59"/>
      <c r="I366" s="59"/>
      <c r="J366" s="59"/>
      <c r="K366" s="59"/>
      <c r="L366" s="59"/>
      <c r="M366" s="56"/>
      <c r="N366" s="56"/>
      <c r="O366" s="56"/>
      <c r="P366" s="56"/>
      <c r="Q366" s="56"/>
      <c r="R366" s="56"/>
      <c r="S366" s="56"/>
      <c r="T366" s="56"/>
    </row>
    <row r="367" spans="1:20" ht="12.75">
      <c r="A367" s="2"/>
      <c r="B367" s="2"/>
      <c r="C367" s="56"/>
      <c r="D367" s="56"/>
      <c r="E367" s="56"/>
      <c r="F367" s="56"/>
      <c r="G367" s="56"/>
      <c r="H367" s="59"/>
      <c r="I367" s="59"/>
      <c r="J367" s="59"/>
      <c r="K367" s="59"/>
      <c r="L367" s="59"/>
      <c r="M367" s="56"/>
      <c r="N367" s="56"/>
      <c r="O367" s="56"/>
      <c r="P367" s="56"/>
      <c r="Q367" s="56"/>
      <c r="R367" s="56"/>
      <c r="S367" s="56"/>
      <c r="T367" s="56"/>
    </row>
    <row r="368" spans="1:20" ht="12.75">
      <c r="A368" s="2"/>
      <c r="B368" s="2"/>
      <c r="C368" s="56"/>
      <c r="D368" s="56"/>
      <c r="E368" s="56"/>
      <c r="F368" s="56"/>
      <c r="G368" s="56"/>
      <c r="H368" s="59"/>
      <c r="I368" s="59"/>
      <c r="J368" s="59"/>
      <c r="K368" s="59"/>
      <c r="L368" s="59"/>
      <c r="M368" s="56"/>
      <c r="N368" s="56"/>
      <c r="O368" s="56"/>
      <c r="P368" s="56"/>
      <c r="Q368" s="56"/>
      <c r="R368" s="56"/>
      <c r="S368" s="56"/>
      <c r="T368" s="56"/>
    </row>
    <row r="369" spans="1:20" ht="12.75">
      <c r="A369" s="2"/>
      <c r="B369" s="2"/>
      <c r="C369" s="56"/>
      <c r="D369" s="56"/>
      <c r="E369" s="56"/>
      <c r="F369" s="56"/>
      <c r="G369" s="56"/>
      <c r="H369" s="59"/>
      <c r="I369" s="59"/>
      <c r="J369" s="59"/>
      <c r="K369" s="59"/>
      <c r="L369" s="59"/>
      <c r="M369" s="56"/>
      <c r="N369" s="56"/>
      <c r="O369" s="56"/>
      <c r="P369" s="56"/>
      <c r="Q369" s="56"/>
      <c r="R369" s="56"/>
      <c r="S369" s="56"/>
      <c r="T369" s="56"/>
    </row>
    <row r="370" spans="1:20" ht="12.75">
      <c r="A370" s="2"/>
      <c r="B370" s="2"/>
      <c r="C370" s="56"/>
      <c r="D370" s="56"/>
      <c r="E370" s="56"/>
      <c r="F370" s="56"/>
      <c r="G370" s="56"/>
      <c r="H370" s="59"/>
      <c r="I370" s="59"/>
      <c r="J370" s="59"/>
      <c r="K370" s="59"/>
      <c r="L370" s="59"/>
      <c r="M370" s="56"/>
      <c r="N370" s="56"/>
      <c r="O370" s="56"/>
      <c r="P370" s="56"/>
      <c r="Q370" s="56"/>
      <c r="R370" s="56"/>
      <c r="S370" s="56"/>
      <c r="T370" s="56"/>
    </row>
    <row r="371" spans="1:20" ht="12.75">
      <c r="A371" s="2"/>
      <c r="B371" s="2"/>
      <c r="C371" s="56"/>
      <c r="D371" s="56"/>
      <c r="E371" s="56"/>
      <c r="F371" s="56"/>
      <c r="G371" s="56"/>
      <c r="H371" s="59"/>
      <c r="I371" s="59"/>
      <c r="J371" s="59"/>
      <c r="K371" s="59"/>
      <c r="L371" s="59"/>
      <c r="M371" s="56"/>
      <c r="N371" s="56"/>
      <c r="O371" s="56"/>
      <c r="P371" s="56"/>
      <c r="Q371" s="56"/>
      <c r="R371" s="56"/>
      <c r="S371" s="56"/>
      <c r="T371" s="56"/>
    </row>
    <row r="372" spans="1:20" ht="12.75">
      <c r="A372" s="2"/>
      <c r="B372" s="2"/>
      <c r="C372" s="56"/>
      <c r="D372" s="56"/>
      <c r="E372" s="56"/>
      <c r="F372" s="56"/>
      <c r="G372" s="56"/>
      <c r="H372" s="59"/>
      <c r="I372" s="59"/>
      <c r="J372" s="59"/>
      <c r="K372" s="59"/>
      <c r="L372" s="59"/>
      <c r="M372" s="56"/>
      <c r="N372" s="56"/>
      <c r="O372" s="56"/>
      <c r="P372" s="56"/>
      <c r="Q372" s="56"/>
      <c r="R372" s="56"/>
      <c r="S372" s="56"/>
      <c r="T372" s="56"/>
    </row>
    <row r="373" spans="1:20" ht="12.75">
      <c r="A373" s="2"/>
      <c r="B373" s="2"/>
      <c r="C373" s="56"/>
      <c r="D373" s="56"/>
      <c r="E373" s="56"/>
      <c r="F373" s="56"/>
      <c r="G373" s="56"/>
      <c r="H373" s="59"/>
      <c r="I373" s="59"/>
      <c r="J373" s="59"/>
      <c r="K373" s="59"/>
      <c r="L373" s="59"/>
      <c r="M373" s="56"/>
      <c r="N373" s="56"/>
      <c r="O373" s="56"/>
      <c r="P373" s="56"/>
      <c r="Q373" s="56"/>
      <c r="R373" s="56"/>
      <c r="S373" s="56"/>
      <c r="T373" s="56"/>
    </row>
    <row r="374" spans="1:20" ht="12.75">
      <c r="A374" s="2"/>
      <c r="B374" s="2"/>
      <c r="C374" s="56"/>
      <c r="D374" s="56"/>
      <c r="E374" s="56"/>
      <c r="F374" s="56"/>
      <c r="G374" s="56"/>
      <c r="H374" s="59"/>
      <c r="I374" s="59"/>
      <c r="J374" s="59"/>
      <c r="K374" s="59"/>
      <c r="L374" s="59"/>
      <c r="M374" s="56"/>
      <c r="N374" s="56"/>
      <c r="O374" s="56"/>
      <c r="P374" s="56"/>
      <c r="Q374" s="56"/>
      <c r="R374" s="56"/>
      <c r="S374" s="56"/>
      <c r="T374" s="56"/>
    </row>
    <row r="375" spans="1:20" ht="12.75">
      <c r="A375" s="2"/>
      <c r="B375" s="2"/>
      <c r="C375" s="56"/>
      <c r="D375" s="56"/>
      <c r="E375" s="56"/>
      <c r="F375" s="56"/>
      <c r="G375" s="56"/>
      <c r="H375" s="59"/>
      <c r="I375" s="59"/>
      <c r="J375" s="59"/>
      <c r="K375" s="59"/>
      <c r="L375" s="59"/>
      <c r="M375" s="56"/>
      <c r="N375" s="56"/>
      <c r="O375" s="56"/>
      <c r="P375" s="56"/>
      <c r="Q375" s="56"/>
      <c r="R375" s="56"/>
      <c r="S375" s="56"/>
      <c r="T375" s="56"/>
    </row>
    <row r="376" spans="1:20" ht="12.75">
      <c r="A376" s="2"/>
      <c r="B376" s="2"/>
      <c r="C376" s="56"/>
      <c r="D376" s="56"/>
      <c r="E376" s="56"/>
      <c r="F376" s="56"/>
      <c r="G376" s="56"/>
      <c r="H376" s="59"/>
      <c r="I376" s="59"/>
      <c r="J376" s="59"/>
      <c r="K376" s="59"/>
      <c r="L376" s="59"/>
      <c r="M376" s="56"/>
      <c r="N376" s="56"/>
      <c r="O376" s="56"/>
      <c r="P376" s="56"/>
      <c r="Q376" s="56"/>
      <c r="R376" s="56"/>
      <c r="S376" s="56"/>
      <c r="T376" s="56"/>
    </row>
    <row r="377" spans="1:20" ht="12.75">
      <c r="A377" s="2"/>
      <c r="B377" s="2"/>
      <c r="C377" s="56"/>
      <c r="D377" s="56"/>
      <c r="E377" s="56"/>
      <c r="F377" s="56"/>
      <c r="G377" s="56"/>
      <c r="H377" s="59"/>
      <c r="I377" s="59"/>
      <c r="J377" s="59"/>
      <c r="K377" s="59"/>
      <c r="L377" s="59"/>
      <c r="M377" s="56"/>
      <c r="N377" s="56"/>
      <c r="O377" s="56"/>
      <c r="P377" s="56"/>
      <c r="Q377" s="56"/>
      <c r="R377" s="56"/>
      <c r="S377" s="56"/>
      <c r="T377" s="56"/>
    </row>
    <row r="378" spans="1:20" ht="12.75">
      <c r="A378" s="2"/>
      <c r="B378" s="2"/>
      <c r="C378" s="56"/>
      <c r="D378" s="56"/>
      <c r="E378" s="56"/>
      <c r="F378" s="56"/>
      <c r="G378" s="56"/>
      <c r="H378" s="59"/>
      <c r="I378" s="59"/>
      <c r="J378" s="59"/>
      <c r="K378" s="59"/>
      <c r="L378" s="59"/>
      <c r="M378" s="56"/>
      <c r="N378" s="56"/>
      <c r="O378" s="56"/>
      <c r="P378" s="56"/>
      <c r="Q378" s="56"/>
      <c r="R378" s="56"/>
      <c r="S378" s="56"/>
      <c r="T378" s="56"/>
    </row>
    <row r="379" spans="1:20" ht="12.75">
      <c r="A379" s="2"/>
      <c r="B379" s="2"/>
      <c r="C379" s="56"/>
      <c r="D379" s="56"/>
      <c r="E379" s="56"/>
      <c r="F379" s="56"/>
      <c r="G379" s="56"/>
      <c r="H379" s="59"/>
      <c r="I379" s="59"/>
      <c r="J379" s="59"/>
      <c r="K379" s="59"/>
      <c r="L379" s="59"/>
      <c r="M379" s="56"/>
      <c r="N379" s="56"/>
      <c r="O379" s="56"/>
      <c r="P379" s="56"/>
      <c r="Q379" s="56"/>
      <c r="R379" s="56"/>
      <c r="S379" s="56"/>
      <c r="T379" s="56"/>
    </row>
    <row r="380" spans="1:20" ht="12.75">
      <c r="A380" s="2"/>
      <c r="B380" s="2"/>
      <c r="C380" s="56"/>
      <c r="D380" s="56"/>
      <c r="E380" s="56"/>
      <c r="F380" s="56"/>
      <c r="G380" s="56"/>
      <c r="H380" s="59"/>
      <c r="I380" s="59"/>
      <c r="J380" s="59"/>
      <c r="K380" s="59"/>
      <c r="L380" s="59"/>
      <c r="M380" s="56"/>
      <c r="N380" s="56"/>
      <c r="O380" s="56"/>
      <c r="P380" s="56"/>
      <c r="Q380" s="56"/>
      <c r="R380" s="56"/>
      <c r="S380" s="56"/>
      <c r="T380" s="56"/>
    </row>
    <row r="381" spans="1:20" ht="12.75">
      <c r="A381" s="2"/>
      <c r="B381" s="2"/>
      <c r="C381" s="56"/>
      <c r="D381" s="56"/>
      <c r="E381" s="56"/>
      <c r="F381" s="56"/>
      <c r="G381" s="56"/>
      <c r="H381" s="59"/>
      <c r="I381" s="59"/>
      <c r="J381" s="59"/>
      <c r="K381" s="59"/>
      <c r="L381" s="59"/>
      <c r="M381" s="56"/>
      <c r="N381" s="56"/>
      <c r="O381" s="56"/>
      <c r="P381" s="56"/>
      <c r="Q381" s="56"/>
      <c r="R381" s="56"/>
      <c r="S381" s="56"/>
      <c r="T381" s="56"/>
    </row>
    <row r="382" spans="1:20" ht="12.75">
      <c r="A382" s="2"/>
      <c r="B382" s="2"/>
      <c r="C382" s="56"/>
      <c r="D382" s="56"/>
      <c r="E382" s="56"/>
      <c r="F382" s="56"/>
      <c r="G382" s="56"/>
      <c r="H382" s="59"/>
      <c r="I382" s="59"/>
      <c r="J382" s="59"/>
      <c r="K382" s="59"/>
      <c r="L382" s="59"/>
      <c r="M382" s="56"/>
      <c r="N382" s="56"/>
      <c r="O382" s="56"/>
      <c r="P382" s="56"/>
      <c r="Q382" s="56"/>
      <c r="R382" s="56"/>
      <c r="S382" s="56"/>
      <c r="T382" s="56"/>
    </row>
    <row r="383" spans="1:20" ht="12.75">
      <c r="A383" s="2"/>
      <c r="B383" s="2"/>
      <c r="C383" s="56"/>
      <c r="D383" s="56"/>
      <c r="E383" s="56"/>
      <c r="F383" s="56"/>
      <c r="G383" s="56"/>
      <c r="H383" s="59"/>
      <c r="I383" s="59"/>
      <c r="J383" s="59"/>
      <c r="K383" s="59"/>
      <c r="L383" s="59"/>
      <c r="M383" s="56"/>
      <c r="N383" s="56"/>
      <c r="O383" s="56"/>
      <c r="P383" s="56"/>
      <c r="Q383" s="56"/>
      <c r="R383" s="56"/>
      <c r="S383" s="56"/>
      <c r="T383" s="56"/>
    </row>
    <row r="384" spans="1:20" ht="12.75">
      <c r="A384" s="2"/>
      <c r="B384" s="2"/>
      <c r="C384" s="56"/>
      <c r="D384" s="56"/>
      <c r="E384" s="56"/>
      <c r="F384" s="56"/>
      <c r="G384" s="56"/>
      <c r="H384" s="59"/>
      <c r="I384" s="59"/>
      <c r="J384" s="59"/>
      <c r="K384" s="59"/>
      <c r="L384" s="59"/>
      <c r="M384" s="56"/>
      <c r="N384" s="56"/>
      <c r="O384" s="56"/>
      <c r="P384" s="56"/>
      <c r="Q384" s="56"/>
      <c r="R384" s="56"/>
      <c r="S384" s="56"/>
      <c r="T384" s="56"/>
    </row>
    <row r="385" spans="1:20" ht="12.75">
      <c r="A385" s="2"/>
      <c r="B385" s="2"/>
      <c r="C385" s="56"/>
      <c r="D385" s="56"/>
      <c r="E385" s="56"/>
      <c r="F385" s="56"/>
      <c r="G385" s="56"/>
      <c r="H385" s="59"/>
      <c r="I385" s="59"/>
      <c r="J385" s="59"/>
      <c r="K385" s="59"/>
      <c r="L385" s="59"/>
      <c r="M385" s="56"/>
      <c r="N385" s="56"/>
      <c r="O385" s="56"/>
      <c r="P385" s="56"/>
      <c r="Q385" s="56"/>
      <c r="R385" s="56"/>
      <c r="S385" s="56"/>
      <c r="T385" s="56"/>
    </row>
    <row r="386" spans="1:20" ht="12.75">
      <c r="A386" s="2"/>
      <c r="B386" s="2"/>
      <c r="C386" s="56"/>
      <c r="D386" s="56"/>
      <c r="E386" s="56"/>
      <c r="F386" s="56"/>
      <c r="G386" s="56"/>
      <c r="H386" s="59"/>
      <c r="I386" s="59"/>
      <c r="J386" s="59"/>
      <c r="K386" s="59"/>
      <c r="L386" s="59"/>
      <c r="M386" s="56"/>
      <c r="N386" s="56"/>
      <c r="O386" s="56"/>
      <c r="P386" s="56"/>
      <c r="Q386" s="56"/>
      <c r="R386" s="56"/>
      <c r="S386" s="56"/>
      <c r="T386" s="56"/>
    </row>
    <row r="387" spans="1:20" ht="12.75">
      <c r="A387" s="2"/>
      <c r="B387" s="2"/>
      <c r="C387" s="56"/>
      <c r="D387" s="56"/>
      <c r="E387" s="56"/>
      <c r="F387" s="56"/>
      <c r="G387" s="56"/>
      <c r="H387" s="59"/>
      <c r="I387" s="59"/>
      <c r="J387" s="59"/>
      <c r="K387" s="59"/>
      <c r="L387" s="59"/>
      <c r="M387" s="56"/>
      <c r="N387" s="56"/>
      <c r="O387" s="56"/>
      <c r="P387" s="56"/>
      <c r="Q387" s="56"/>
      <c r="R387" s="56"/>
      <c r="S387" s="56"/>
      <c r="T387" s="56"/>
    </row>
    <row r="388" spans="1:20" ht="12.75">
      <c r="A388" s="2"/>
      <c r="B388" s="2"/>
      <c r="C388" s="56"/>
      <c r="D388" s="56"/>
      <c r="E388" s="56"/>
      <c r="F388" s="56"/>
      <c r="G388" s="56"/>
      <c r="H388" s="59"/>
      <c r="I388" s="59"/>
      <c r="J388" s="59"/>
      <c r="K388" s="59"/>
      <c r="L388" s="59"/>
      <c r="M388" s="56"/>
      <c r="N388" s="56"/>
      <c r="O388" s="56"/>
      <c r="P388" s="56"/>
      <c r="Q388" s="56"/>
      <c r="R388" s="56"/>
      <c r="S388" s="56"/>
      <c r="T388" s="56"/>
    </row>
    <row r="389" spans="1:20" ht="12.75">
      <c r="A389" s="2"/>
      <c r="B389" s="2"/>
      <c r="C389" s="56"/>
      <c r="D389" s="56"/>
      <c r="E389" s="56"/>
      <c r="F389" s="56"/>
      <c r="G389" s="56"/>
      <c r="H389" s="59"/>
      <c r="I389" s="59"/>
      <c r="J389" s="59"/>
      <c r="K389" s="59"/>
      <c r="L389" s="59"/>
      <c r="M389" s="56"/>
      <c r="N389" s="56"/>
      <c r="O389" s="56"/>
      <c r="P389" s="56"/>
      <c r="Q389" s="56"/>
      <c r="R389" s="56"/>
      <c r="S389" s="56"/>
      <c r="T389" s="56"/>
    </row>
    <row r="390" spans="1:20" ht="12.75">
      <c r="A390" s="2"/>
      <c r="B390" s="2"/>
      <c r="C390" s="56"/>
      <c r="D390" s="56"/>
      <c r="E390" s="56"/>
      <c r="F390" s="56"/>
      <c r="G390" s="56"/>
      <c r="H390" s="59"/>
      <c r="I390" s="59"/>
      <c r="J390" s="59"/>
      <c r="K390" s="59"/>
      <c r="L390" s="59"/>
      <c r="M390" s="56"/>
      <c r="N390" s="56"/>
      <c r="O390" s="56"/>
      <c r="P390" s="56"/>
      <c r="Q390" s="56"/>
      <c r="R390" s="56"/>
      <c r="S390" s="56"/>
      <c r="T390" s="56"/>
    </row>
    <row r="391" spans="1:20" ht="12.75">
      <c r="A391" s="2"/>
      <c r="B391" s="2"/>
      <c r="C391" s="56"/>
      <c r="D391" s="56"/>
      <c r="E391" s="56"/>
      <c r="F391" s="56"/>
      <c r="G391" s="56"/>
      <c r="H391" s="59"/>
      <c r="I391" s="59"/>
      <c r="J391" s="59"/>
      <c r="K391" s="59"/>
      <c r="L391" s="59"/>
      <c r="M391" s="56"/>
      <c r="N391" s="56"/>
      <c r="O391" s="56"/>
      <c r="P391" s="56"/>
      <c r="Q391" s="56"/>
      <c r="R391" s="56"/>
      <c r="S391" s="56"/>
      <c r="T391" s="56"/>
    </row>
    <row r="392" spans="1:20" ht="12.75">
      <c r="A392" s="2"/>
      <c r="B392" s="2"/>
      <c r="C392" s="56"/>
      <c r="D392" s="56"/>
      <c r="E392" s="56"/>
      <c r="F392" s="56"/>
      <c r="G392" s="56"/>
      <c r="H392" s="59"/>
      <c r="I392" s="59"/>
      <c r="J392" s="59"/>
      <c r="K392" s="59"/>
      <c r="L392" s="59"/>
      <c r="M392" s="56"/>
      <c r="N392" s="56"/>
      <c r="O392" s="56"/>
      <c r="P392" s="56"/>
      <c r="Q392" s="56"/>
      <c r="R392" s="56"/>
      <c r="S392" s="56"/>
      <c r="T392" s="56"/>
    </row>
    <row r="393" spans="1:20" ht="12.75">
      <c r="A393" s="2"/>
      <c r="B393" s="2"/>
      <c r="C393" s="56"/>
      <c r="D393" s="56"/>
      <c r="E393" s="56"/>
      <c r="F393" s="56"/>
      <c r="G393" s="56"/>
      <c r="H393" s="59"/>
      <c r="I393" s="59"/>
      <c r="J393" s="59"/>
      <c r="K393" s="59"/>
      <c r="L393" s="59"/>
      <c r="M393" s="56"/>
      <c r="N393" s="56"/>
      <c r="O393" s="56"/>
      <c r="P393" s="56"/>
      <c r="Q393" s="56"/>
      <c r="R393" s="56"/>
      <c r="S393" s="56"/>
      <c r="T393" s="56"/>
    </row>
    <row r="394" spans="1:20" ht="12.75">
      <c r="A394" s="2"/>
      <c r="B394" s="2"/>
      <c r="C394" s="56"/>
      <c r="D394" s="56"/>
      <c r="E394" s="56"/>
      <c r="F394" s="56"/>
      <c r="G394" s="56"/>
      <c r="H394" s="59"/>
      <c r="I394" s="59"/>
      <c r="J394" s="59"/>
      <c r="K394" s="59"/>
      <c r="L394" s="59"/>
      <c r="M394" s="56"/>
      <c r="N394" s="56"/>
      <c r="O394" s="56"/>
      <c r="P394" s="56"/>
      <c r="Q394" s="56"/>
      <c r="R394" s="56"/>
      <c r="S394" s="56"/>
      <c r="T394" s="56"/>
    </row>
    <row r="395" spans="1:20" ht="12.75">
      <c r="A395" s="2"/>
      <c r="B395" s="2"/>
      <c r="C395" s="56"/>
      <c r="D395" s="56"/>
      <c r="E395" s="56"/>
      <c r="F395" s="56"/>
      <c r="G395" s="56"/>
      <c r="H395" s="59"/>
      <c r="I395" s="59"/>
      <c r="J395" s="59"/>
      <c r="K395" s="59"/>
      <c r="L395" s="59"/>
      <c r="M395" s="56"/>
      <c r="N395" s="56"/>
      <c r="O395" s="56"/>
      <c r="P395" s="56"/>
      <c r="Q395" s="56"/>
      <c r="R395" s="56"/>
      <c r="S395" s="56"/>
      <c r="T395" s="56"/>
    </row>
    <row r="396" spans="1:20" ht="12.75">
      <c r="A396" s="2"/>
      <c r="B396" s="2"/>
      <c r="C396" s="56"/>
      <c r="D396" s="56"/>
      <c r="E396" s="56"/>
      <c r="F396" s="56"/>
      <c r="G396" s="56"/>
      <c r="H396" s="59"/>
      <c r="I396" s="59"/>
      <c r="J396" s="59"/>
      <c r="K396" s="59"/>
      <c r="L396" s="59"/>
      <c r="M396" s="56"/>
      <c r="N396" s="56"/>
      <c r="O396" s="56"/>
      <c r="P396" s="56"/>
      <c r="Q396" s="56"/>
      <c r="R396" s="56"/>
      <c r="S396" s="56"/>
      <c r="T396" s="56"/>
    </row>
    <row r="397" spans="1:20" ht="12.75">
      <c r="A397" s="2"/>
      <c r="B397" s="2"/>
      <c r="C397" s="56"/>
      <c r="D397" s="56"/>
      <c r="E397" s="56"/>
      <c r="F397" s="56"/>
      <c r="G397" s="56"/>
      <c r="H397" s="59"/>
      <c r="I397" s="59"/>
      <c r="J397" s="59"/>
      <c r="K397" s="59"/>
      <c r="L397" s="59"/>
      <c r="M397" s="56"/>
      <c r="N397" s="56"/>
      <c r="O397" s="56"/>
      <c r="P397" s="56"/>
      <c r="Q397" s="56"/>
      <c r="R397" s="56"/>
      <c r="S397" s="56"/>
      <c r="T397" s="56"/>
    </row>
    <row r="398" spans="1:20" ht="12.75">
      <c r="A398" s="2"/>
      <c r="B398" s="2"/>
      <c r="C398" s="56"/>
      <c r="D398" s="56"/>
      <c r="E398" s="56"/>
      <c r="F398" s="56"/>
      <c r="G398" s="56"/>
      <c r="H398" s="59"/>
      <c r="I398" s="59"/>
      <c r="J398" s="59"/>
      <c r="K398" s="59"/>
      <c r="L398" s="59"/>
      <c r="M398" s="56"/>
      <c r="N398" s="56"/>
      <c r="O398" s="56"/>
      <c r="P398" s="56"/>
      <c r="Q398" s="56"/>
      <c r="R398" s="56"/>
      <c r="S398" s="56"/>
      <c r="T398" s="56"/>
    </row>
    <row r="399" spans="1:20" ht="12.75">
      <c r="A399" s="2"/>
      <c r="B399" s="2"/>
      <c r="C399" s="56"/>
      <c r="D399" s="56"/>
      <c r="E399" s="56"/>
      <c r="F399" s="56"/>
      <c r="G399" s="56"/>
      <c r="H399" s="59"/>
      <c r="I399" s="59"/>
      <c r="J399" s="59"/>
      <c r="K399" s="59"/>
      <c r="L399" s="59"/>
      <c r="M399" s="56"/>
      <c r="N399" s="56"/>
      <c r="O399" s="56"/>
      <c r="P399" s="56"/>
      <c r="Q399" s="56"/>
      <c r="R399" s="56"/>
      <c r="S399" s="56"/>
      <c r="T399" s="56"/>
    </row>
    <row r="400" spans="1:20" ht="12.75">
      <c r="A400" s="2"/>
      <c r="B400" s="2"/>
      <c r="C400" s="56"/>
      <c r="D400" s="56"/>
      <c r="E400" s="56"/>
      <c r="F400" s="56"/>
      <c r="G400" s="56"/>
      <c r="H400" s="59"/>
      <c r="I400" s="59"/>
      <c r="J400" s="59"/>
      <c r="K400" s="59"/>
      <c r="L400" s="59"/>
      <c r="M400" s="56"/>
      <c r="N400" s="56"/>
      <c r="O400" s="56"/>
      <c r="P400" s="56"/>
      <c r="Q400" s="56"/>
      <c r="R400" s="56"/>
      <c r="S400" s="56"/>
      <c r="T400" s="56"/>
    </row>
    <row r="401" spans="1:20" ht="12.75">
      <c r="A401" s="2"/>
      <c r="B401" s="2"/>
      <c r="C401" s="56"/>
      <c r="D401" s="56"/>
      <c r="E401" s="56"/>
      <c r="F401" s="56"/>
      <c r="G401" s="56"/>
      <c r="H401" s="59"/>
      <c r="I401" s="59"/>
      <c r="J401" s="59"/>
      <c r="K401" s="59"/>
      <c r="L401" s="59"/>
      <c r="M401" s="56"/>
      <c r="N401" s="56"/>
      <c r="O401" s="56"/>
      <c r="P401" s="56"/>
      <c r="Q401" s="56"/>
      <c r="R401" s="56"/>
      <c r="S401" s="56"/>
      <c r="T401" s="56"/>
    </row>
    <row r="402" spans="1:20" ht="12.75">
      <c r="A402" s="2"/>
      <c r="B402" s="2"/>
      <c r="C402" s="56"/>
      <c r="D402" s="56"/>
      <c r="E402" s="56"/>
      <c r="F402" s="56"/>
      <c r="G402" s="56"/>
      <c r="H402" s="59"/>
      <c r="I402" s="59"/>
      <c r="J402" s="59"/>
      <c r="K402" s="59"/>
      <c r="L402" s="59"/>
      <c r="M402" s="56"/>
      <c r="N402" s="56"/>
      <c r="O402" s="56"/>
      <c r="P402" s="56"/>
      <c r="Q402" s="56"/>
      <c r="R402" s="56"/>
      <c r="S402" s="56"/>
      <c r="T402" s="56"/>
    </row>
    <row r="403" spans="1:20" ht="12.75">
      <c r="A403" s="2"/>
      <c r="B403" s="2"/>
      <c r="C403" s="56"/>
      <c r="D403" s="56"/>
      <c r="E403" s="56"/>
      <c r="F403" s="56"/>
      <c r="G403" s="56"/>
      <c r="H403" s="59"/>
      <c r="I403" s="59"/>
      <c r="J403" s="59"/>
      <c r="K403" s="59"/>
      <c r="L403" s="59"/>
      <c r="M403" s="56"/>
      <c r="N403" s="56"/>
      <c r="O403" s="56"/>
      <c r="P403" s="56"/>
      <c r="Q403" s="56"/>
      <c r="R403" s="56"/>
      <c r="S403" s="56"/>
      <c r="T403" s="56"/>
    </row>
    <row r="404" spans="1:20" ht="12.75">
      <c r="A404" s="2"/>
      <c r="B404" s="2"/>
      <c r="C404" s="56"/>
      <c r="D404" s="56"/>
      <c r="E404" s="56"/>
      <c r="F404" s="56"/>
      <c r="G404" s="56"/>
      <c r="H404" s="59"/>
      <c r="I404" s="59"/>
      <c r="J404" s="59"/>
      <c r="K404" s="59"/>
      <c r="L404" s="59"/>
      <c r="M404" s="56"/>
      <c r="N404" s="56"/>
      <c r="O404" s="56"/>
      <c r="P404" s="56"/>
      <c r="Q404" s="56"/>
      <c r="R404" s="56"/>
      <c r="S404" s="56"/>
      <c r="T404" s="56"/>
    </row>
    <row r="405" spans="1:20" ht="12.75">
      <c r="A405" s="2"/>
      <c r="B405" s="2"/>
      <c r="C405" s="56"/>
      <c r="D405" s="56"/>
      <c r="E405" s="56"/>
      <c r="F405" s="56"/>
      <c r="G405" s="56"/>
      <c r="H405" s="59"/>
      <c r="I405" s="59"/>
      <c r="J405" s="59"/>
      <c r="K405" s="59"/>
      <c r="L405" s="59"/>
      <c r="M405" s="56"/>
      <c r="N405" s="56"/>
      <c r="O405" s="56"/>
      <c r="P405" s="56"/>
      <c r="Q405" s="56"/>
      <c r="R405" s="56"/>
      <c r="S405" s="56"/>
      <c r="T405" s="56"/>
    </row>
    <row r="406" spans="1:20" ht="12.75">
      <c r="A406" s="2"/>
      <c r="B406" s="2"/>
      <c r="C406" s="56"/>
      <c r="D406" s="56"/>
      <c r="E406" s="56"/>
      <c r="F406" s="56"/>
      <c r="G406" s="56"/>
      <c r="H406" s="59"/>
      <c r="I406" s="59"/>
      <c r="J406" s="59"/>
      <c r="K406" s="59"/>
      <c r="L406" s="59"/>
      <c r="M406" s="56"/>
      <c r="N406" s="56"/>
      <c r="O406" s="56"/>
      <c r="P406" s="56"/>
      <c r="Q406" s="56"/>
      <c r="R406" s="56"/>
      <c r="S406" s="56"/>
      <c r="T406" s="56"/>
    </row>
    <row r="407" spans="1:20" ht="12.75">
      <c r="A407" s="2"/>
      <c r="B407" s="2"/>
      <c r="C407" s="56"/>
      <c r="D407" s="56"/>
      <c r="E407" s="56"/>
      <c r="F407" s="56"/>
      <c r="G407" s="56"/>
      <c r="H407" s="59"/>
      <c r="I407" s="59"/>
      <c r="J407" s="59"/>
      <c r="K407" s="59"/>
      <c r="L407" s="59"/>
      <c r="M407" s="56"/>
      <c r="N407" s="56"/>
      <c r="O407" s="56"/>
      <c r="P407" s="56"/>
      <c r="Q407" s="56"/>
      <c r="R407" s="56"/>
      <c r="S407" s="56"/>
      <c r="T407" s="56"/>
    </row>
    <row r="408" spans="1:20" ht="12.75">
      <c r="A408" s="2"/>
      <c r="B408" s="2"/>
      <c r="C408" s="56"/>
      <c r="D408" s="56"/>
      <c r="E408" s="56"/>
      <c r="F408" s="56"/>
      <c r="G408" s="56"/>
      <c r="H408" s="59"/>
      <c r="I408" s="59"/>
      <c r="J408" s="59"/>
      <c r="K408" s="59"/>
      <c r="L408" s="59"/>
      <c r="M408" s="56"/>
      <c r="N408" s="56"/>
      <c r="O408" s="56"/>
      <c r="P408" s="56"/>
      <c r="Q408" s="56"/>
      <c r="R408" s="56"/>
      <c r="S408" s="56"/>
      <c r="T408" s="56"/>
    </row>
    <row r="409" spans="1:20" ht="12.75">
      <c r="A409" s="2"/>
      <c r="B409" s="2"/>
      <c r="C409" s="56"/>
      <c r="D409" s="56"/>
      <c r="E409" s="56"/>
      <c r="F409" s="56"/>
      <c r="G409" s="56"/>
      <c r="H409" s="59"/>
      <c r="I409" s="59"/>
      <c r="J409" s="59"/>
      <c r="K409" s="59"/>
      <c r="L409" s="59"/>
      <c r="M409" s="56"/>
      <c r="N409" s="56"/>
      <c r="O409" s="56"/>
      <c r="P409" s="56"/>
      <c r="Q409" s="56"/>
      <c r="R409" s="56"/>
      <c r="S409" s="56"/>
      <c r="T409" s="56"/>
    </row>
    <row r="410" spans="1:20" ht="12.75">
      <c r="A410" s="2"/>
      <c r="B410" s="2"/>
      <c r="C410" s="56"/>
      <c r="D410" s="56"/>
      <c r="E410" s="56"/>
      <c r="F410" s="56"/>
      <c r="G410" s="56"/>
      <c r="H410" s="59"/>
      <c r="I410" s="59"/>
      <c r="J410" s="59"/>
      <c r="K410" s="59"/>
      <c r="L410" s="59"/>
      <c r="M410" s="56"/>
      <c r="N410" s="56"/>
      <c r="O410" s="56"/>
      <c r="P410" s="56"/>
      <c r="Q410" s="56"/>
      <c r="R410" s="56"/>
      <c r="S410" s="56"/>
      <c r="T410" s="56"/>
    </row>
    <row r="411" spans="1:20" ht="12.75">
      <c r="A411" s="2"/>
      <c r="B411" s="2"/>
      <c r="C411" s="56"/>
      <c r="D411" s="56"/>
      <c r="E411" s="56"/>
      <c r="F411" s="56"/>
      <c r="G411" s="56"/>
      <c r="H411" s="59"/>
      <c r="I411" s="59"/>
      <c r="J411" s="59"/>
      <c r="K411" s="59"/>
      <c r="L411" s="59"/>
      <c r="M411" s="56"/>
      <c r="N411" s="56"/>
      <c r="O411" s="56"/>
      <c r="P411" s="56"/>
      <c r="Q411" s="56"/>
      <c r="R411" s="56"/>
      <c r="S411" s="56"/>
      <c r="T411" s="56"/>
    </row>
    <row r="412" spans="1:20" ht="12.75">
      <c r="A412" s="2"/>
      <c r="B412" s="2"/>
      <c r="C412" s="56"/>
      <c r="D412" s="56"/>
      <c r="E412" s="56"/>
      <c r="F412" s="56"/>
      <c r="G412" s="56"/>
      <c r="H412" s="59"/>
      <c r="I412" s="59"/>
      <c r="J412" s="59"/>
      <c r="K412" s="59"/>
      <c r="L412" s="59"/>
      <c r="M412" s="56"/>
      <c r="N412" s="56"/>
      <c r="O412" s="56"/>
      <c r="P412" s="56"/>
      <c r="Q412" s="56"/>
      <c r="R412" s="56"/>
      <c r="S412" s="56"/>
      <c r="T412" s="56"/>
    </row>
    <row r="413" spans="1:20" ht="12.75">
      <c r="A413" s="2"/>
      <c r="B413" s="2"/>
      <c r="C413" s="56"/>
      <c r="D413" s="56"/>
      <c r="E413" s="56"/>
      <c r="F413" s="56"/>
      <c r="G413" s="56"/>
      <c r="H413" s="59"/>
      <c r="I413" s="59"/>
      <c r="J413" s="59"/>
      <c r="K413" s="59"/>
      <c r="L413" s="59"/>
      <c r="M413" s="56"/>
      <c r="N413" s="56"/>
      <c r="O413" s="56"/>
      <c r="P413" s="56"/>
      <c r="Q413" s="56"/>
      <c r="R413" s="56"/>
      <c r="S413" s="56"/>
      <c r="T413" s="56"/>
    </row>
    <row r="414" spans="1:20" ht="12.75">
      <c r="A414" s="2"/>
      <c r="B414" s="2"/>
      <c r="C414" s="56"/>
      <c r="D414" s="56"/>
      <c r="E414" s="56"/>
      <c r="F414" s="56"/>
      <c r="G414" s="56"/>
      <c r="H414" s="59"/>
      <c r="I414" s="59"/>
      <c r="J414" s="59"/>
      <c r="K414" s="59"/>
      <c r="L414" s="59"/>
      <c r="M414" s="56"/>
      <c r="N414" s="56"/>
      <c r="O414" s="56"/>
      <c r="P414" s="56"/>
      <c r="Q414" s="56"/>
      <c r="R414" s="56"/>
      <c r="S414" s="56"/>
      <c r="T414" s="56"/>
    </row>
    <row r="415" spans="1:20" ht="12.75">
      <c r="A415" s="2"/>
      <c r="B415" s="2"/>
      <c r="C415" s="56"/>
      <c r="D415" s="56"/>
      <c r="E415" s="56"/>
      <c r="F415" s="56"/>
      <c r="G415" s="56"/>
      <c r="H415" s="59"/>
      <c r="I415" s="59"/>
      <c r="J415" s="59"/>
      <c r="K415" s="59"/>
      <c r="L415" s="59"/>
      <c r="M415" s="56"/>
      <c r="N415" s="56"/>
      <c r="O415" s="56"/>
      <c r="P415" s="56"/>
      <c r="Q415" s="56"/>
      <c r="R415" s="56"/>
      <c r="S415" s="56"/>
      <c r="T415" s="56"/>
    </row>
    <row r="416" spans="1:20" ht="12.75">
      <c r="A416" s="2"/>
      <c r="B416" s="2"/>
      <c r="C416" s="56"/>
      <c r="D416" s="56"/>
      <c r="E416" s="56"/>
      <c r="F416" s="56"/>
      <c r="G416" s="56"/>
      <c r="H416" s="59"/>
      <c r="I416" s="59"/>
      <c r="J416" s="59"/>
      <c r="K416" s="59"/>
      <c r="L416" s="59"/>
      <c r="M416" s="56"/>
      <c r="N416" s="56"/>
      <c r="O416" s="56"/>
      <c r="P416" s="56"/>
      <c r="Q416" s="56"/>
      <c r="R416" s="56"/>
      <c r="S416" s="56"/>
      <c r="T416" s="56"/>
    </row>
    <row r="417" spans="1:20" ht="12.75">
      <c r="A417" s="2"/>
      <c r="B417" s="2"/>
      <c r="C417" s="56"/>
      <c r="D417" s="56"/>
      <c r="E417" s="56"/>
      <c r="F417" s="56"/>
      <c r="G417" s="56"/>
      <c r="H417" s="59"/>
      <c r="I417" s="59"/>
      <c r="J417" s="59"/>
      <c r="K417" s="59"/>
      <c r="L417" s="59"/>
      <c r="M417" s="56"/>
      <c r="N417" s="56"/>
      <c r="O417" s="56"/>
      <c r="P417" s="56"/>
      <c r="Q417" s="56"/>
      <c r="R417" s="56"/>
      <c r="S417" s="56"/>
      <c r="T417" s="56"/>
    </row>
    <row r="418" spans="1:20" ht="12.75">
      <c r="A418" s="2"/>
      <c r="B418" s="2"/>
      <c r="C418" s="56"/>
      <c r="D418" s="56"/>
      <c r="E418" s="56"/>
      <c r="F418" s="56"/>
      <c r="G418" s="56"/>
      <c r="H418" s="59"/>
      <c r="I418" s="59"/>
      <c r="J418" s="59"/>
      <c r="K418" s="59"/>
      <c r="L418" s="59"/>
      <c r="M418" s="56"/>
      <c r="N418" s="56"/>
      <c r="O418" s="56"/>
      <c r="P418" s="56"/>
      <c r="Q418" s="56"/>
      <c r="R418" s="56"/>
      <c r="S418" s="56"/>
      <c r="T418" s="56"/>
    </row>
    <row r="419" spans="1:20" ht="12.75">
      <c r="A419" s="2"/>
      <c r="B419" s="2"/>
      <c r="C419" s="56"/>
      <c r="D419" s="56"/>
      <c r="E419" s="56"/>
      <c r="F419" s="56"/>
      <c r="G419" s="56"/>
      <c r="H419" s="59"/>
      <c r="I419" s="59"/>
      <c r="J419" s="59"/>
      <c r="K419" s="59"/>
      <c r="L419" s="59"/>
      <c r="M419" s="56"/>
      <c r="N419" s="56"/>
      <c r="O419" s="56"/>
      <c r="P419" s="56"/>
      <c r="Q419" s="56"/>
      <c r="R419" s="56"/>
      <c r="S419" s="56"/>
      <c r="T419" s="56"/>
    </row>
    <row r="420" spans="1:20" ht="12.75">
      <c r="A420" s="2"/>
      <c r="B420" s="2"/>
      <c r="C420" s="56"/>
      <c r="D420" s="56"/>
      <c r="E420" s="56"/>
      <c r="F420" s="56"/>
      <c r="G420" s="56"/>
      <c r="H420" s="59"/>
      <c r="I420" s="59"/>
      <c r="J420" s="59"/>
      <c r="K420" s="59"/>
      <c r="L420" s="59"/>
      <c r="M420" s="56"/>
      <c r="N420" s="56"/>
      <c r="O420" s="56"/>
      <c r="P420" s="56"/>
      <c r="Q420" s="56"/>
      <c r="R420" s="56"/>
      <c r="S420" s="56"/>
      <c r="T420" s="56"/>
    </row>
    <row r="421" spans="1:20" ht="12.75">
      <c r="A421" s="2"/>
      <c r="B421" s="2"/>
      <c r="C421" s="56"/>
      <c r="D421" s="56"/>
      <c r="E421" s="56"/>
      <c r="F421" s="56"/>
      <c r="G421" s="56"/>
      <c r="H421" s="59"/>
      <c r="I421" s="59"/>
      <c r="J421" s="59"/>
      <c r="K421" s="59"/>
      <c r="L421" s="59"/>
      <c r="M421" s="56"/>
      <c r="N421" s="56"/>
      <c r="O421" s="56"/>
      <c r="P421" s="56"/>
      <c r="Q421" s="56"/>
      <c r="R421" s="56"/>
      <c r="S421" s="56"/>
      <c r="T421" s="56"/>
    </row>
    <row r="422" spans="1:20" ht="12.75">
      <c r="A422" s="2"/>
      <c r="B422" s="2"/>
      <c r="C422" s="56"/>
      <c r="D422" s="56"/>
      <c r="E422" s="56"/>
      <c r="F422" s="56"/>
      <c r="G422" s="56"/>
      <c r="H422" s="59"/>
      <c r="I422" s="59"/>
      <c r="J422" s="59"/>
      <c r="K422" s="59"/>
      <c r="L422" s="59"/>
      <c r="M422" s="56"/>
      <c r="N422" s="56"/>
      <c r="O422" s="56"/>
      <c r="P422" s="56"/>
      <c r="Q422" s="56"/>
      <c r="R422" s="56"/>
      <c r="S422" s="56"/>
      <c r="T422" s="56"/>
    </row>
    <row r="423" spans="1:20" ht="12.75">
      <c r="A423" s="2"/>
      <c r="B423" s="2"/>
      <c r="C423" s="56"/>
      <c r="D423" s="56"/>
      <c r="E423" s="56"/>
      <c r="F423" s="56"/>
      <c r="G423" s="56"/>
      <c r="H423" s="59"/>
      <c r="I423" s="59"/>
      <c r="J423" s="59"/>
      <c r="K423" s="59"/>
      <c r="L423" s="59"/>
      <c r="M423" s="56"/>
      <c r="N423" s="56"/>
      <c r="O423" s="56"/>
      <c r="P423" s="56"/>
      <c r="Q423" s="56"/>
      <c r="R423" s="56"/>
      <c r="S423" s="56"/>
      <c r="T423" s="56"/>
    </row>
    <row r="424" spans="1:20" ht="12.75">
      <c r="A424" s="2"/>
      <c r="B424" s="2"/>
      <c r="C424" s="56"/>
      <c r="D424" s="56"/>
      <c r="E424" s="56"/>
      <c r="F424" s="56"/>
      <c r="G424" s="56"/>
      <c r="H424" s="59"/>
      <c r="I424" s="59"/>
      <c r="J424" s="59"/>
      <c r="K424" s="59"/>
      <c r="L424" s="59"/>
      <c r="M424" s="56"/>
      <c r="N424" s="56"/>
      <c r="O424" s="56"/>
      <c r="P424" s="56"/>
      <c r="Q424" s="56"/>
      <c r="R424" s="56"/>
      <c r="S424" s="56"/>
      <c r="T424" s="56"/>
    </row>
    <row r="425" spans="1:20" ht="12.75">
      <c r="A425" s="2"/>
      <c r="B425" s="2"/>
      <c r="C425" s="56"/>
      <c r="D425" s="56"/>
      <c r="E425" s="56"/>
      <c r="F425" s="56"/>
      <c r="G425" s="56"/>
      <c r="H425" s="59"/>
      <c r="I425" s="59"/>
      <c r="J425" s="59"/>
      <c r="K425" s="59"/>
      <c r="L425" s="59"/>
      <c r="M425" s="56"/>
      <c r="N425" s="56"/>
      <c r="O425" s="56"/>
      <c r="P425" s="56"/>
      <c r="Q425" s="56"/>
      <c r="R425" s="56"/>
      <c r="S425" s="56"/>
      <c r="T425" s="56"/>
    </row>
    <row r="426" spans="1:20" ht="12.75">
      <c r="A426" s="2"/>
      <c r="B426" s="2"/>
      <c r="C426" s="56"/>
      <c r="D426" s="56"/>
      <c r="E426" s="56"/>
      <c r="F426" s="56"/>
      <c r="G426" s="56"/>
      <c r="H426" s="59"/>
      <c r="I426" s="59"/>
      <c r="J426" s="59"/>
      <c r="K426" s="59"/>
      <c r="L426" s="59"/>
      <c r="M426" s="56"/>
      <c r="N426" s="56"/>
      <c r="O426" s="56"/>
      <c r="P426" s="56"/>
      <c r="Q426" s="56"/>
      <c r="R426" s="56"/>
      <c r="S426" s="56"/>
      <c r="T426" s="56"/>
    </row>
    <row r="427" spans="1:20" ht="12.75">
      <c r="A427" s="2"/>
      <c r="B427" s="2"/>
      <c r="C427" s="56"/>
      <c r="D427" s="56"/>
      <c r="E427" s="56"/>
      <c r="F427" s="56"/>
      <c r="G427" s="56"/>
      <c r="H427" s="59"/>
      <c r="I427" s="59"/>
      <c r="J427" s="59"/>
      <c r="K427" s="59"/>
      <c r="L427" s="59"/>
      <c r="M427" s="56"/>
      <c r="N427" s="56"/>
      <c r="O427" s="56"/>
      <c r="P427" s="56"/>
      <c r="Q427" s="56"/>
      <c r="R427" s="56"/>
      <c r="S427" s="56"/>
      <c r="T427" s="56"/>
    </row>
    <row r="428" spans="1:20" ht="12.75">
      <c r="A428" s="2"/>
      <c r="B428" s="2"/>
      <c r="C428" s="56"/>
      <c r="D428" s="56"/>
      <c r="E428" s="56"/>
      <c r="F428" s="56"/>
      <c r="G428" s="56"/>
      <c r="H428" s="59"/>
      <c r="I428" s="59"/>
      <c r="J428" s="59"/>
      <c r="K428" s="59"/>
      <c r="L428" s="59"/>
      <c r="M428" s="56"/>
      <c r="N428" s="56"/>
      <c r="O428" s="56"/>
      <c r="P428" s="56"/>
      <c r="Q428" s="56"/>
      <c r="R428" s="56"/>
      <c r="S428" s="56"/>
      <c r="T428" s="56"/>
    </row>
    <row r="429" spans="1:20" ht="12.75">
      <c r="A429" s="2"/>
      <c r="B429" s="2"/>
      <c r="C429" s="56"/>
      <c r="D429" s="56"/>
      <c r="E429" s="56"/>
      <c r="F429" s="56"/>
      <c r="G429" s="56"/>
      <c r="H429" s="59"/>
      <c r="I429" s="59"/>
      <c r="J429" s="59"/>
      <c r="K429" s="59"/>
      <c r="L429" s="59"/>
      <c r="M429" s="56"/>
      <c r="N429" s="56"/>
      <c r="O429" s="56"/>
      <c r="P429" s="56"/>
      <c r="Q429" s="56"/>
      <c r="R429" s="56"/>
      <c r="S429" s="56"/>
      <c r="T429" s="56"/>
    </row>
    <row r="430" spans="1:20" ht="12.75">
      <c r="A430" s="2"/>
      <c r="B430" s="2"/>
      <c r="C430" s="56"/>
      <c r="D430" s="56"/>
      <c r="E430" s="56"/>
      <c r="F430" s="56"/>
      <c r="G430" s="56"/>
      <c r="H430" s="59"/>
      <c r="I430" s="59"/>
      <c r="J430" s="59"/>
      <c r="K430" s="59"/>
      <c r="L430" s="59"/>
      <c r="M430" s="56"/>
      <c r="N430" s="56"/>
      <c r="O430" s="56"/>
      <c r="P430" s="56"/>
      <c r="Q430" s="56"/>
      <c r="R430" s="56"/>
      <c r="S430" s="56"/>
      <c r="T430" s="56"/>
    </row>
    <row r="431" spans="1:20" ht="12.75">
      <c r="A431" s="2"/>
      <c r="B431" s="2"/>
      <c r="C431" s="56"/>
      <c r="D431" s="56"/>
      <c r="E431" s="56"/>
      <c r="F431" s="56"/>
      <c r="G431" s="56"/>
      <c r="H431" s="59"/>
      <c r="I431" s="59"/>
      <c r="J431" s="59"/>
      <c r="K431" s="59"/>
      <c r="L431" s="59"/>
      <c r="M431" s="56"/>
      <c r="N431" s="56"/>
      <c r="O431" s="56"/>
      <c r="P431" s="56"/>
      <c r="Q431" s="56"/>
      <c r="R431" s="56"/>
      <c r="S431" s="56"/>
      <c r="T431" s="56"/>
    </row>
    <row r="432" spans="1:20" ht="12.75">
      <c r="A432" s="2"/>
      <c r="B432" s="2"/>
      <c r="C432" s="56"/>
      <c r="D432" s="56"/>
      <c r="E432" s="56"/>
      <c r="F432" s="56"/>
      <c r="G432" s="56"/>
      <c r="H432" s="59"/>
      <c r="I432" s="59"/>
      <c r="J432" s="59"/>
      <c r="K432" s="59"/>
      <c r="L432" s="59"/>
      <c r="M432" s="56"/>
      <c r="N432" s="56"/>
      <c r="O432" s="56"/>
      <c r="P432" s="56"/>
      <c r="Q432" s="56"/>
      <c r="R432" s="56"/>
      <c r="S432" s="56"/>
      <c r="T432" s="56"/>
    </row>
    <row r="433" spans="1:20" ht="12.75">
      <c r="A433" s="2"/>
      <c r="B433" s="2"/>
      <c r="C433" s="56"/>
      <c r="D433" s="56"/>
      <c r="E433" s="56"/>
      <c r="F433" s="56"/>
      <c r="G433" s="56"/>
      <c r="H433" s="59"/>
      <c r="I433" s="59"/>
      <c r="J433" s="59"/>
      <c r="K433" s="59"/>
      <c r="L433" s="59"/>
      <c r="M433" s="56"/>
      <c r="N433" s="56"/>
      <c r="O433" s="56"/>
      <c r="P433" s="56"/>
      <c r="Q433" s="56"/>
      <c r="R433" s="56"/>
      <c r="S433" s="56"/>
      <c r="T433" s="56"/>
    </row>
    <row r="434" spans="1:20" ht="12.75">
      <c r="A434" s="2"/>
      <c r="B434" s="2"/>
      <c r="C434" s="56"/>
      <c r="D434" s="56"/>
      <c r="E434" s="56"/>
      <c r="F434" s="56"/>
      <c r="G434" s="56"/>
      <c r="H434" s="59"/>
      <c r="I434" s="59"/>
      <c r="J434" s="59"/>
      <c r="K434" s="59"/>
      <c r="L434" s="59"/>
      <c r="M434" s="56"/>
      <c r="N434" s="56"/>
      <c r="O434" s="56"/>
      <c r="P434" s="56"/>
      <c r="Q434" s="56"/>
      <c r="R434" s="56"/>
      <c r="S434" s="56"/>
      <c r="T434" s="56"/>
    </row>
    <row r="435" spans="1:20" ht="12.75">
      <c r="A435" s="2"/>
      <c r="B435" s="2"/>
      <c r="C435" s="56"/>
      <c r="D435" s="56"/>
      <c r="E435" s="56"/>
      <c r="F435" s="56"/>
      <c r="G435" s="56"/>
      <c r="H435" s="59"/>
      <c r="I435" s="59"/>
      <c r="J435" s="59"/>
      <c r="K435" s="59"/>
      <c r="L435" s="59"/>
      <c r="M435" s="56"/>
      <c r="N435" s="56"/>
      <c r="O435" s="56"/>
      <c r="P435" s="56"/>
      <c r="Q435" s="56"/>
      <c r="R435" s="56"/>
      <c r="S435" s="56"/>
      <c r="T435" s="56"/>
    </row>
    <row r="436" spans="1:20" ht="12.75">
      <c r="A436" s="2"/>
      <c r="B436" s="2"/>
      <c r="C436" s="56"/>
      <c r="D436" s="56"/>
      <c r="E436" s="56"/>
      <c r="F436" s="56"/>
      <c r="G436" s="56"/>
      <c r="H436" s="59"/>
      <c r="I436" s="59"/>
      <c r="J436" s="59"/>
      <c r="K436" s="59"/>
      <c r="L436" s="59"/>
      <c r="M436" s="56"/>
      <c r="N436" s="56"/>
      <c r="O436" s="56"/>
      <c r="P436" s="56"/>
      <c r="Q436" s="56"/>
      <c r="R436" s="56"/>
      <c r="S436" s="56"/>
      <c r="T436" s="56"/>
    </row>
    <row r="437" spans="1:20" ht="12.75">
      <c r="A437" s="2"/>
      <c r="B437" s="2"/>
      <c r="C437" s="56"/>
      <c r="D437" s="56"/>
      <c r="E437" s="56"/>
      <c r="F437" s="56"/>
      <c r="G437" s="56"/>
      <c r="H437" s="59"/>
      <c r="I437" s="59"/>
      <c r="J437" s="59"/>
      <c r="K437" s="59"/>
      <c r="L437" s="59"/>
      <c r="M437" s="56"/>
      <c r="N437" s="56"/>
      <c r="O437" s="56"/>
      <c r="P437" s="56"/>
      <c r="Q437" s="56"/>
      <c r="R437" s="56"/>
      <c r="S437" s="56"/>
      <c r="T437" s="56"/>
    </row>
    <row r="438" spans="1:20" ht="12.75">
      <c r="A438" s="2"/>
      <c r="B438" s="2"/>
      <c r="C438" s="56"/>
      <c r="D438" s="56"/>
      <c r="E438" s="56"/>
      <c r="F438" s="56"/>
      <c r="G438" s="56"/>
      <c r="H438" s="59"/>
      <c r="I438" s="59"/>
      <c r="J438" s="59"/>
      <c r="K438" s="59"/>
      <c r="L438" s="59"/>
      <c r="M438" s="56"/>
      <c r="N438" s="56"/>
      <c r="O438" s="56"/>
      <c r="P438" s="56"/>
      <c r="Q438" s="56"/>
      <c r="R438" s="56"/>
      <c r="S438" s="56"/>
      <c r="T438" s="56"/>
    </row>
    <row r="439" spans="1:20" ht="12.75">
      <c r="A439" s="2"/>
      <c r="B439" s="2"/>
      <c r="C439" s="56"/>
      <c r="D439" s="56"/>
      <c r="E439" s="56"/>
      <c r="F439" s="56"/>
      <c r="G439" s="56"/>
      <c r="H439" s="59"/>
      <c r="I439" s="59"/>
      <c r="J439" s="59"/>
      <c r="K439" s="59"/>
      <c r="L439" s="59"/>
      <c r="M439" s="56"/>
      <c r="N439" s="56"/>
      <c r="O439" s="56"/>
      <c r="P439" s="56"/>
      <c r="Q439" s="56"/>
      <c r="R439" s="56"/>
      <c r="S439" s="56"/>
      <c r="T439" s="56"/>
    </row>
    <row r="440" spans="1:20" ht="12.75">
      <c r="A440" s="2"/>
      <c r="B440" s="2"/>
      <c r="C440" s="56"/>
      <c r="D440" s="56"/>
      <c r="E440" s="56"/>
      <c r="F440" s="56"/>
      <c r="G440" s="56"/>
      <c r="H440" s="59"/>
      <c r="I440" s="59"/>
      <c r="J440" s="59"/>
      <c r="K440" s="59"/>
      <c r="L440" s="59"/>
      <c r="M440" s="56"/>
      <c r="N440" s="56"/>
      <c r="O440" s="56"/>
      <c r="P440" s="56"/>
      <c r="Q440" s="56"/>
      <c r="R440" s="56"/>
      <c r="S440" s="56"/>
      <c r="T440" s="56"/>
    </row>
    <row r="441" spans="1:20" ht="12.75">
      <c r="A441" s="2"/>
      <c r="B441" s="2"/>
      <c r="C441" s="56"/>
      <c r="D441" s="56"/>
      <c r="E441" s="56"/>
      <c r="F441" s="56"/>
      <c r="G441" s="56"/>
      <c r="H441" s="59"/>
      <c r="I441" s="59"/>
      <c r="J441" s="59"/>
      <c r="K441" s="59"/>
      <c r="L441" s="59"/>
      <c r="M441" s="56"/>
      <c r="N441" s="56"/>
      <c r="O441" s="56"/>
      <c r="P441" s="56"/>
      <c r="Q441" s="56"/>
      <c r="R441" s="56"/>
      <c r="S441" s="56"/>
      <c r="T441" s="56"/>
    </row>
    <row r="442" spans="1:20" ht="12.75">
      <c r="A442" s="2"/>
      <c r="B442" s="2"/>
      <c r="C442" s="56"/>
      <c r="D442" s="56"/>
      <c r="E442" s="56"/>
      <c r="F442" s="56"/>
      <c r="G442" s="56"/>
      <c r="H442" s="59"/>
      <c r="I442" s="59"/>
      <c r="J442" s="59"/>
      <c r="K442" s="59"/>
      <c r="L442" s="59"/>
      <c r="M442" s="56"/>
      <c r="N442" s="56"/>
      <c r="O442" s="56"/>
      <c r="P442" s="56"/>
      <c r="Q442" s="56"/>
      <c r="R442" s="56"/>
      <c r="S442" s="56"/>
      <c r="T442" s="56"/>
    </row>
    <row r="443" spans="1:20" ht="12.75">
      <c r="A443" s="2"/>
      <c r="B443" s="2"/>
      <c r="C443" s="56"/>
      <c r="D443" s="56"/>
      <c r="E443" s="56"/>
      <c r="F443" s="56"/>
      <c r="G443" s="56"/>
      <c r="H443" s="59"/>
      <c r="I443" s="59"/>
      <c r="J443" s="59"/>
      <c r="K443" s="59"/>
      <c r="L443" s="59"/>
      <c r="M443" s="56"/>
      <c r="N443" s="56"/>
      <c r="O443" s="56"/>
      <c r="P443" s="56"/>
      <c r="Q443" s="56"/>
      <c r="R443" s="56"/>
      <c r="S443" s="56"/>
      <c r="T443" s="56"/>
    </row>
    <row r="444" spans="1:20" ht="12.75">
      <c r="A444" s="2"/>
      <c r="B444" s="2"/>
      <c r="C444" s="56"/>
      <c r="D444" s="56"/>
      <c r="E444" s="56"/>
      <c r="F444" s="56"/>
      <c r="G444" s="56"/>
      <c r="H444" s="59"/>
      <c r="I444" s="59"/>
      <c r="J444" s="59"/>
      <c r="K444" s="59"/>
      <c r="L444" s="59"/>
      <c r="M444" s="56"/>
      <c r="N444" s="56"/>
      <c r="O444" s="56"/>
      <c r="P444" s="56"/>
      <c r="Q444" s="56"/>
      <c r="R444" s="56"/>
      <c r="S444" s="56"/>
      <c r="T444" s="56"/>
    </row>
    <row r="445" spans="1:20" ht="12.75">
      <c r="A445" s="2"/>
      <c r="B445" s="2"/>
      <c r="C445" s="56"/>
      <c r="D445" s="56"/>
      <c r="E445" s="56"/>
      <c r="F445" s="56"/>
      <c r="G445" s="56"/>
      <c r="H445" s="59"/>
      <c r="I445" s="59"/>
      <c r="J445" s="59"/>
      <c r="K445" s="59"/>
      <c r="L445" s="59"/>
      <c r="M445" s="56"/>
      <c r="N445" s="56"/>
      <c r="O445" s="56"/>
      <c r="P445" s="56"/>
      <c r="Q445" s="56"/>
      <c r="R445" s="56"/>
      <c r="S445" s="56"/>
      <c r="T445" s="56"/>
    </row>
    <row r="446" spans="1:20" ht="12.75">
      <c r="A446" s="2"/>
      <c r="B446" s="2"/>
      <c r="C446" s="56"/>
      <c r="D446" s="56"/>
      <c r="E446" s="56"/>
      <c r="F446" s="56"/>
      <c r="G446" s="56"/>
      <c r="H446" s="59"/>
      <c r="I446" s="59"/>
      <c r="J446" s="59"/>
      <c r="K446" s="59"/>
      <c r="L446" s="59"/>
      <c r="M446" s="56"/>
      <c r="N446" s="56"/>
      <c r="O446" s="56"/>
      <c r="P446" s="56"/>
      <c r="Q446" s="56"/>
      <c r="R446" s="56"/>
      <c r="S446" s="56"/>
      <c r="T446" s="56"/>
    </row>
    <row r="447" spans="1:20" ht="12.75">
      <c r="A447" s="2"/>
      <c r="B447" s="2"/>
      <c r="C447" s="56"/>
      <c r="D447" s="56"/>
      <c r="E447" s="56"/>
      <c r="F447" s="56"/>
      <c r="G447" s="56"/>
      <c r="H447" s="59"/>
      <c r="I447" s="59"/>
      <c r="J447" s="59"/>
      <c r="K447" s="59"/>
      <c r="L447" s="59"/>
      <c r="M447" s="56"/>
      <c r="N447" s="56"/>
      <c r="O447" s="56"/>
      <c r="P447" s="56"/>
      <c r="Q447" s="56"/>
      <c r="R447" s="56"/>
      <c r="S447" s="56"/>
      <c r="T447" s="56"/>
    </row>
    <row r="448" spans="1:20" ht="12.75">
      <c r="A448" s="2"/>
      <c r="B448" s="2"/>
      <c r="C448" s="56"/>
      <c r="D448" s="56"/>
      <c r="E448" s="56"/>
      <c r="F448" s="56"/>
      <c r="G448" s="56"/>
      <c r="H448" s="59"/>
      <c r="I448" s="59"/>
      <c r="J448" s="59"/>
      <c r="K448" s="59"/>
      <c r="L448" s="59"/>
      <c r="M448" s="56"/>
      <c r="N448" s="56"/>
      <c r="O448" s="56"/>
      <c r="P448" s="56"/>
      <c r="Q448" s="56"/>
      <c r="R448" s="56"/>
      <c r="S448" s="56"/>
      <c r="T448" s="56"/>
    </row>
    <row r="449" spans="1:20" ht="12.75">
      <c r="A449" s="2"/>
      <c r="B449" s="2"/>
      <c r="C449" s="56"/>
      <c r="D449" s="56"/>
      <c r="E449" s="56"/>
      <c r="F449" s="56"/>
      <c r="G449" s="56"/>
      <c r="H449" s="59"/>
      <c r="I449" s="59"/>
      <c r="J449" s="59"/>
      <c r="K449" s="59"/>
      <c r="L449" s="59"/>
      <c r="M449" s="56"/>
      <c r="N449" s="56"/>
      <c r="O449" s="56"/>
      <c r="P449" s="56"/>
      <c r="Q449" s="56"/>
      <c r="R449" s="56"/>
      <c r="S449" s="56"/>
      <c r="T449" s="56"/>
    </row>
    <row r="450" spans="1:20" ht="12.75">
      <c r="A450" s="2"/>
      <c r="B450" s="2"/>
      <c r="C450" s="56"/>
      <c r="D450" s="56"/>
      <c r="E450" s="56"/>
      <c r="F450" s="56"/>
      <c r="G450" s="56"/>
      <c r="H450" s="59"/>
      <c r="I450" s="59"/>
      <c r="J450" s="59"/>
      <c r="K450" s="59"/>
      <c r="L450" s="59"/>
      <c r="M450" s="56"/>
      <c r="N450" s="56"/>
      <c r="O450" s="56"/>
      <c r="P450" s="56"/>
      <c r="Q450" s="56"/>
      <c r="R450" s="56"/>
      <c r="S450" s="56"/>
      <c r="T450" s="56"/>
    </row>
    <row r="451" spans="1:20" ht="12.75">
      <c r="A451" s="2"/>
      <c r="B451" s="2"/>
      <c r="C451" s="56"/>
      <c r="D451" s="56"/>
      <c r="E451" s="56"/>
      <c r="F451" s="56"/>
      <c r="G451" s="56"/>
      <c r="H451" s="59"/>
      <c r="I451" s="59"/>
      <c r="J451" s="59"/>
      <c r="K451" s="59"/>
      <c r="L451" s="59"/>
      <c r="M451" s="56"/>
      <c r="N451" s="56"/>
      <c r="O451" s="56"/>
      <c r="P451" s="56"/>
      <c r="Q451" s="56"/>
      <c r="R451" s="56"/>
      <c r="S451" s="56"/>
      <c r="T451" s="56"/>
    </row>
    <row r="452" spans="1:20" ht="12.75">
      <c r="A452" s="2"/>
      <c r="B452" s="2"/>
      <c r="C452" s="56"/>
      <c r="D452" s="56"/>
      <c r="E452" s="56"/>
      <c r="F452" s="56"/>
      <c r="G452" s="56"/>
      <c r="H452" s="59"/>
      <c r="I452" s="59"/>
      <c r="J452" s="59"/>
      <c r="K452" s="59"/>
      <c r="L452" s="59"/>
      <c r="M452" s="56"/>
      <c r="N452" s="56"/>
      <c r="O452" s="56"/>
      <c r="P452" s="56"/>
      <c r="Q452" s="56"/>
      <c r="R452" s="56"/>
      <c r="S452" s="56"/>
      <c r="T452" s="56"/>
    </row>
    <row r="453" spans="1:20" ht="12.75">
      <c r="A453" s="2"/>
      <c r="B453" s="2"/>
      <c r="C453" s="56"/>
      <c r="D453" s="56"/>
      <c r="E453" s="56"/>
      <c r="F453" s="56"/>
      <c r="G453" s="56"/>
      <c r="H453" s="59"/>
      <c r="I453" s="59"/>
      <c r="J453" s="59"/>
      <c r="K453" s="59"/>
      <c r="L453" s="59"/>
      <c r="M453" s="56"/>
      <c r="N453" s="56"/>
      <c r="O453" s="56"/>
      <c r="P453" s="56"/>
      <c r="Q453" s="56"/>
      <c r="R453" s="56"/>
      <c r="S453" s="56"/>
      <c r="T453" s="56"/>
    </row>
    <row r="454" spans="1:20" ht="12.75">
      <c r="A454" s="2"/>
      <c r="B454" s="2"/>
      <c r="C454" s="56"/>
      <c r="D454" s="56"/>
      <c r="E454" s="56"/>
      <c r="F454" s="56"/>
      <c r="G454" s="56"/>
      <c r="H454" s="59"/>
      <c r="I454" s="59"/>
      <c r="J454" s="59"/>
      <c r="K454" s="59"/>
      <c r="L454" s="59"/>
      <c r="M454" s="56"/>
      <c r="N454" s="56"/>
      <c r="O454" s="56"/>
      <c r="P454" s="56"/>
      <c r="Q454" s="56"/>
      <c r="R454" s="56"/>
      <c r="S454" s="56"/>
      <c r="T454" s="56"/>
    </row>
    <row r="455" spans="1:20" ht="12.75">
      <c r="A455" s="2"/>
      <c r="B455" s="2"/>
      <c r="C455" s="56"/>
      <c r="D455" s="56"/>
      <c r="E455" s="56"/>
      <c r="F455" s="56"/>
      <c r="G455" s="56"/>
      <c r="H455" s="59"/>
      <c r="I455" s="59"/>
      <c r="J455" s="59"/>
      <c r="K455" s="59"/>
      <c r="L455" s="59"/>
      <c r="M455" s="56"/>
      <c r="N455" s="56"/>
      <c r="O455" s="56"/>
      <c r="P455" s="56"/>
      <c r="Q455" s="56"/>
      <c r="R455" s="56"/>
      <c r="S455" s="56"/>
      <c r="T455" s="56"/>
    </row>
    <row r="456" spans="1:20" ht="12.75">
      <c r="A456" s="2"/>
      <c r="B456" s="2"/>
      <c r="C456" s="56"/>
      <c r="D456" s="56"/>
      <c r="E456" s="56"/>
      <c r="F456" s="56"/>
      <c r="G456" s="56"/>
      <c r="H456" s="59"/>
      <c r="I456" s="59"/>
      <c r="J456" s="59"/>
      <c r="K456" s="59"/>
      <c r="L456" s="59"/>
      <c r="M456" s="56"/>
      <c r="N456" s="56"/>
      <c r="O456" s="56"/>
      <c r="P456" s="56"/>
      <c r="Q456" s="56"/>
      <c r="R456" s="56"/>
      <c r="S456" s="56"/>
      <c r="T456" s="56"/>
    </row>
    <row r="457" spans="1:20" ht="12.75">
      <c r="A457" s="2"/>
      <c r="B457" s="2"/>
      <c r="C457" s="56"/>
      <c r="D457" s="56"/>
      <c r="E457" s="56"/>
      <c r="F457" s="56"/>
      <c r="G457" s="56"/>
      <c r="H457" s="59"/>
      <c r="I457" s="59"/>
      <c r="J457" s="59"/>
      <c r="K457" s="59"/>
      <c r="L457" s="59"/>
      <c r="M457" s="56"/>
      <c r="N457" s="56"/>
      <c r="O457" s="56"/>
      <c r="P457" s="56"/>
      <c r="Q457" s="56"/>
      <c r="R457" s="56"/>
      <c r="S457" s="56"/>
      <c r="T457" s="56"/>
    </row>
    <row r="458" spans="1:20" ht="12.75">
      <c r="A458" s="2"/>
      <c r="B458" s="2"/>
      <c r="C458" s="56"/>
      <c r="D458" s="56"/>
      <c r="E458" s="56"/>
      <c r="F458" s="56"/>
      <c r="G458" s="56"/>
      <c r="H458" s="59"/>
      <c r="I458" s="59"/>
      <c r="J458" s="59"/>
      <c r="K458" s="59"/>
      <c r="L458" s="59"/>
      <c r="M458" s="56"/>
      <c r="N458" s="56"/>
      <c r="O458" s="56"/>
      <c r="P458" s="56"/>
      <c r="Q458" s="56"/>
      <c r="R458" s="56"/>
      <c r="S458" s="56"/>
      <c r="T458" s="56"/>
    </row>
    <row r="459" spans="1:20" ht="12.75">
      <c r="A459" s="2"/>
      <c r="B459" s="2"/>
      <c r="C459" s="56"/>
      <c r="D459" s="56"/>
      <c r="E459" s="56"/>
      <c r="F459" s="56"/>
      <c r="G459" s="56"/>
      <c r="H459" s="59"/>
      <c r="I459" s="59"/>
      <c r="J459" s="59"/>
      <c r="K459" s="59"/>
      <c r="L459" s="59"/>
      <c r="M459" s="56"/>
      <c r="N459" s="56"/>
      <c r="O459" s="56"/>
      <c r="P459" s="56"/>
      <c r="Q459" s="56"/>
      <c r="R459" s="56"/>
      <c r="S459" s="56"/>
      <c r="T459" s="56"/>
    </row>
    <row r="460" spans="1:20" ht="12.75">
      <c r="A460" s="2"/>
      <c r="B460" s="2"/>
      <c r="C460" s="56"/>
      <c r="D460" s="56"/>
      <c r="E460" s="56"/>
      <c r="F460" s="56"/>
      <c r="G460" s="56"/>
      <c r="H460" s="59"/>
      <c r="I460" s="59"/>
      <c r="J460" s="59"/>
      <c r="K460" s="59"/>
      <c r="L460" s="59"/>
      <c r="M460" s="56"/>
      <c r="N460" s="56"/>
      <c r="O460" s="56"/>
      <c r="P460" s="56"/>
      <c r="Q460" s="56"/>
      <c r="R460" s="56"/>
      <c r="S460" s="56"/>
      <c r="T460" s="56"/>
    </row>
    <row r="461" spans="1:20" ht="12.75">
      <c r="A461" s="2"/>
      <c r="B461" s="2"/>
      <c r="C461" s="56"/>
      <c r="D461" s="56"/>
      <c r="E461" s="56"/>
      <c r="F461" s="56"/>
      <c r="G461" s="56"/>
      <c r="H461" s="59"/>
      <c r="I461" s="59"/>
      <c r="J461" s="59"/>
      <c r="K461" s="59"/>
      <c r="L461" s="59"/>
      <c r="M461" s="56"/>
      <c r="N461" s="56"/>
      <c r="O461" s="56"/>
      <c r="P461" s="56"/>
      <c r="Q461" s="56"/>
      <c r="R461" s="56"/>
      <c r="S461" s="56"/>
      <c r="T461" s="56"/>
    </row>
    <row r="462" spans="1:20" ht="12.75">
      <c r="A462" s="2"/>
      <c r="B462" s="2"/>
      <c r="C462" s="56"/>
      <c r="D462" s="56"/>
      <c r="E462" s="56"/>
      <c r="F462" s="56"/>
      <c r="G462" s="56"/>
      <c r="H462" s="59"/>
      <c r="I462" s="59"/>
      <c r="J462" s="59"/>
      <c r="K462" s="59"/>
      <c r="L462" s="59"/>
      <c r="M462" s="56"/>
      <c r="N462" s="56"/>
      <c r="O462" s="56"/>
      <c r="P462" s="56"/>
      <c r="Q462" s="56"/>
      <c r="R462" s="56"/>
      <c r="S462" s="56"/>
      <c r="T462" s="56"/>
    </row>
    <row r="463" spans="1:20" ht="12.75">
      <c r="A463" s="2"/>
      <c r="B463" s="2"/>
      <c r="C463" s="56"/>
      <c r="D463" s="56"/>
      <c r="E463" s="56"/>
      <c r="F463" s="56"/>
      <c r="G463" s="56"/>
      <c r="H463" s="59"/>
      <c r="I463" s="59"/>
      <c r="J463" s="59"/>
      <c r="K463" s="59"/>
      <c r="L463" s="59"/>
      <c r="M463" s="56"/>
      <c r="N463" s="56"/>
      <c r="O463" s="56"/>
      <c r="P463" s="56"/>
      <c r="Q463" s="56"/>
      <c r="R463" s="56"/>
      <c r="S463" s="56"/>
      <c r="T463" s="56"/>
    </row>
    <row r="464" spans="1:20" ht="12.75">
      <c r="A464" s="2"/>
      <c r="B464" s="2"/>
      <c r="C464" s="56"/>
      <c r="D464" s="56"/>
      <c r="E464" s="56"/>
      <c r="F464" s="56"/>
      <c r="G464" s="56"/>
      <c r="H464" s="59"/>
      <c r="I464" s="59"/>
      <c r="J464" s="59"/>
      <c r="K464" s="59"/>
      <c r="L464" s="59"/>
      <c r="M464" s="56"/>
      <c r="N464" s="56"/>
      <c r="O464" s="56"/>
      <c r="P464" s="56"/>
      <c r="Q464" s="56"/>
      <c r="R464" s="56"/>
      <c r="S464" s="56"/>
      <c r="T464" s="56"/>
    </row>
    <row r="465" spans="1:20" ht="12.75">
      <c r="A465" s="2"/>
      <c r="B465" s="2"/>
      <c r="C465" s="56"/>
      <c r="D465" s="56"/>
      <c r="E465" s="56"/>
      <c r="F465" s="56"/>
      <c r="G465" s="56"/>
      <c r="H465" s="59"/>
      <c r="I465" s="59"/>
      <c r="J465" s="59"/>
      <c r="K465" s="59"/>
      <c r="L465" s="59"/>
      <c r="M465" s="56"/>
      <c r="N465" s="56"/>
      <c r="O465" s="56"/>
      <c r="P465" s="56"/>
      <c r="Q465" s="56"/>
      <c r="R465" s="56"/>
      <c r="S465" s="56"/>
      <c r="T465" s="56"/>
    </row>
    <row r="466" spans="1:20" ht="12.75">
      <c r="A466" s="2"/>
      <c r="B466" s="2"/>
      <c r="C466" s="56"/>
      <c r="D466" s="56"/>
      <c r="E466" s="56"/>
      <c r="F466" s="56"/>
      <c r="G466" s="56"/>
      <c r="H466" s="59"/>
      <c r="I466" s="59"/>
      <c r="J466" s="59"/>
      <c r="K466" s="59"/>
      <c r="L466" s="59"/>
      <c r="M466" s="56"/>
      <c r="N466" s="56"/>
      <c r="O466" s="56"/>
      <c r="P466" s="56"/>
      <c r="Q466" s="56"/>
      <c r="R466" s="56"/>
      <c r="S466" s="56"/>
      <c r="T466" s="56"/>
    </row>
    <row r="467" spans="1:20" ht="12.75">
      <c r="A467" s="2"/>
      <c r="B467" s="2"/>
      <c r="C467" s="56"/>
      <c r="D467" s="56"/>
      <c r="E467" s="56"/>
      <c r="F467" s="56"/>
      <c r="G467" s="56"/>
      <c r="H467" s="59"/>
      <c r="I467" s="59"/>
      <c r="J467" s="59"/>
      <c r="K467" s="59"/>
      <c r="L467" s="59"/>
      <c r="M467" s="56"/>
      <c r="N467" s="56"/>
      <c r="O467" s="56"/>
      <c r="P467" s="56"/>
      <c r="Q467" s="56"/>
      <c r="R467" s="56"/>
      <c r="S467" s="56"/>
      <c r="T467" s="56"/>
    </row>
    <row r="468" spans="1:20" ht="12.75">
      <c r="A468" s="2"/>
      <c r="B468" s="2"/>
      <c r="C468" s="56"/>
      <c r="D468" s="56"/>
      <c r="E468" s="56"/>
      <c r="F468" s="56"/>
      <c r="G468" s="56"/>
      <c r="H468" s="59"/>
      <c r="I468" s="59"/>
      <c r="J468" s="59"/>
      <c r="K468" s="59"/>
      <c r="L468" s="59"/>
      <c r="M468" s="56"/>
      <c r="N468" s="56"/>
      <c r="O468" s="56"/>
      <c r="P468" s="56"/>
      <c r="Q468" s="56"/>
      <c r="R468" s="56"/>
      <c r="S468" s="56"/>
      <c r="T468" s="56"/>
    </row>
    <row r="469" spans="1:20" ht="12.75">
      <c r="A469" s="2"/>
      <c r="B469" s="2"/>
      <c r="C469" s="56"/>
      <c r="D469" s="56"/>
      <c r="E469" s="56"/>
      <c r="F469" s="56"/>
      <c r="G469" s="56"/>
      <c r="H469" s="59"/>
      <c r="I469" s="59"/>
      <c r="J469" s="59"/>
      <c r="K469" s="59"/>
      <c r="L469" s="59"/>
      <c r="M469" s="56"/>
      <c r="N469" s="56"/>
      <c r="O469" s="56"/>
      <c r="P469" s="56"/>
      <c r="Q469" s="56"/>
      <c r="R469" s="56"/>
      <c r="S469" s="56"/>
      <c r="T469" s="56"/>
    </row>
    <row r="470" spans="1:20" ht="12.75">
      <c r="A470" s="2"/>
      <c r="B470" s="2"/>
      <c r="C470" s="56"/>
      <c r="D470" s="56"/>
      <c r="E470" s="56"/>
      <c r="F470" s="56"/>
      <c r="G470" s="56"/>
      <c r="H470" s="59"/>
      <c r="I470" s="59"/>
      <c r="J470" s="59"/>
      <c r="K470" s="59"/>
      <c r="L470" s="59"/>
      <c r="M470" s="56"/>
      <c r="N470" s="56"/>
      <c r="O470" s="56"/>
      <c r="P470" s="56"/>
      <c r="Q470" s="56"/>
      <c r="R470" s="56"/>
      <c r="S470" s="56"/>
      <c r="T470" s="56"/>
    </row>
    <row r="471" spans="1:20" ht="12.75">
      <c r="A471" s="2"/>
      <c r="B471" s="2"/>
      <c r="C471" s="56"/>
      <c r="D471" s="56"/>
      <c r="E471" s="56"/>
      <c r="F471" s="56"/>
      <c r="G471" s="56"/>
      <c r="H471" s="59"/>
      <c r="I471" s="59"/>
      <c r="J471" s="59"/>
      <c r="K471" s="59"/>
      <c r="L471" s="59"/>
      <c r="M471" s="56"/>
      <c r="N471" s="56"/>
      <c r="O471" s="56"/>
      <c r="P471" s="56"/>
      <c r="Q471" s="56"/>
      <c r="R471" s="56"/>
      <c r="S471" s="56"/>
      <c r="T471" s="56"/>
    </row>
    <row r="472" spans="1:20" ht="12.75">
      <c r="A472" s="2"/>
      <c r="B472" s="2"/>
      <c r="C472" s="56"/>
      <c r="D472" s="56"/>
      <c r="E472" s="56"/>
      <c r="F472" s="56"/>
      <c r="G472" s="56"/>
      <c r="H472" s="59"/>
      <c r="I472" s="59"/>
      <c r="J472" s="59"/>
      <c r="K472" s="59"/>
      <c r="L472" s="59"/>
      <c r="M472" s="56"/>
      <c r="N472" s="56"/>
      <c r="O472" s="56"/>
      <c r="P472" s="56"/>
      <c r="Q472" s="56"/>
      <c r="R472" s="56"/>
      <c r="S472" s="56"/>
      <c r="T472" s="56"/>
    </row>
    <row r="473" spans="1:20" ht="12.75">
      <c r="A473" s="2"/>
      <c r="B473" s="2"/>
      <c r="C473" s="56"/>
      <c r="D473" s="56"/>
      <c r="E473" s="56"/>
      <c r="F473" s="56"/>
      <c r="G473" s="56"/>
      <c r="H473" s="59"/>
      <c r="I473" s="59"/>
      <c r="J473" s="59"/>
      <c r="K473" s="59"/>
      <c r="L473" s="59"/>
      <c r="M473" s="56"/>
      <c r="N473" s="56"/>
      <c r="O473" s="56"/>
      <c r="P473" s="56"/>
      <c r="Q473" s="56"/>
      <c r="R473" s="56"/>
      <c r="S473" s="56"/>
      <c r="T473" s="56"/>
    </row>
    <row r="474" spans="1:20" ht="12.75">
      <c r="A474" s="2"/>
      <c r="B474" s="2"/>
      <c r="C474" s="56"/>
      <c r="D474" s="56"/>
      <c r="E474" s="56"/>
      <c r="F474" s="56"/>
      <c r="G474" s="56"/>
      <c r="H474" s="59"/>
      <c r="I474" s="59"/>
      <c r="J474" s="59"/>
      <c r="K474" s="59"/>
      <c r="L474" s="59"/>
      <c r="M474" s="56"/>
      <c r="N474" s="56"/>
      <c r="O474" s="56"/>
      <c r="P474" s="56"/>
      <c r="Q474" s="56"/>
      <c r="R474" s="56"/>
      <c r="S474" s="56"/>
      <c r="T474" s="56"/>
    </row>
    <row r="475" spans="1:20" ht="12.75">
      <c r="A475" s="2"/>
      <c r="B475" s="2"/>
      <c r="C475" s="56"/>
      <c r="D475" s="56"/>
      <c r="E475" s="56"/>
      <c r="F475" s="56"/>
      <c r="G475" s="56"/>
      <c r="H475" s="59"/>
      <c r="I475" s="59"/>
      <c r="J475" s="59"/>
      <c r="K475" s="59"/>
      <c r="L475" s="59"/>
      <c r="M475" s="56"/>
      <c r="N475" s="56"/>
      <c r="O475" s="56"/>
      <c r="P475" s="56"/>
      <c r="Q475" s="56"/>
      <c r="R475" s="56"/>
      <c r="S475" s="56"/>
      <c r="T475" s="56"/>
    </row>
    <row r="476" spans="1:20" ht="12.75">
      <c r="A476" s="2"/>
      <c r="B476" s="2"/>
      <c r="C476" s="56"/>
      <c r="D476" s="56"/>
      <c r="E476" s="56"/>
      <c r="F476" s="56"/>
      <c r="G476" s="56"/>
      <c r="H476" s="59"/>
      <c r="I476" s="59"/>
      <c r="J476" s="59"/>
      <c r="K476" s="59"/>
      <c r="L476" s="59"/>
      <c r="M476" s="56"/>
      <c r="N476" s="56"/>
      <c r="O476" s="56"/>
      <c r="P476" s="56"/>
      <c r="Q476" s="56"/>
      <c r="R476" s="56"/>
      <c r="S476" s="56"/>
      <c r="T476" s="56"/>
    </row>
    <row r="477" spans="1:20" ht="12.75">
      <c r="A477" s="2"/>
      <c r="B477" s="2"/>
      <c r="C477" s="56"/>
      <c r="D477" s="56"/>
      <c r="E477" s="56"/>
      <c r="F477" s="56"/>
      <c r="G477" s="56"/>
      <c r="H477" s="59"/>
      <c r="I477" s="59"/>
      <c r="J477" s="59"/>
      <c r="K477" s="59"/>
      <c r="L477" s="59"/>
      <c r="M477" s="56"/>
      <c r="N477" s="56"/>
      <c r="O477" s="56"/>
      <c r="P477" s="56"/>
      <c r="Q477" s="56"/>
      <c r="R477" s="56"/>
      <c r="S477" s="56"/>
      <c r="T477" s="56"/>
    </row>
    <row r="478" spans="1:20" ht="12.75">
      <c r="A478" s="2"/>
      <c r="B478" s="2"/>
      <c r="C478" s="56"/>
      <c r="D478" s="56"/>
      <c r="E478" s="56"/>
      <c r="F478" s="56"/>
      <c r="G478" s="56"/>
      <c r="H478" s="59"/>
      <c r="I478" s="59"/>
      <c r="J478" s="59"/>
      <c r="K478" s="59"/>
      <c r="L478" s="59"/>
      <c r="M478" s="56"/>
      <c r="N478" s="56"/>
      <c r="O478" s="56"/>
      <c r="P478" s="56"/>
      <c r="Q478" s="56"/>
      <c r="R478" s="56"/>
      <c r="S478" s="56"/>
      <c r="T478" s="56"/>
    </row>
    <row r="479" spans="1:20" ht="12.75">
      <c r="A479" s="2"/>
      <c r="B479" s="2"/>
      <c r="C479" s="56"/>
      <c r="D479" s="56"/>
      <c r="E479" s="56"/>
      <c r="F479" s="56"/>
      <c r="G479" s="56"/>
      <c r="H479" s="59"/>
      <c r="I479" s="59"/>
      <c r="J479" s="59"/>
      <c r="K479" s="59"/>
      <c r="L479" s="59"/>
      <c r="M479" s="56"/>
      <c r="N479" s="56"/>
      <c r="O479" s="56"/>
      <c r="P479" s="56"/>
      <c r="Q479" s="56"/>
      <c r="R479" s="56"/>
      <c r="S479" s="56"/>
      <c r="T479" s="56"/>
    </row>
    <row r="480" spans="1:20" ht="12.75">
      <c r="A480" s="2"/>
      <c r="B480" s="2"/>
      <c r="C480" s="56"/>
      <c r="D480" s="56"/>
      <c r="E480" s="56"/>
      <c r="F480" s="56"/>
      <c r="G480" s="56"/>
      <c r="H480" s="59"/>
      <c r="I480" s="59"/>
      <c r="J480" s="59"/>
      <c r="K480" s="59"/>
      <c r="L480" s="59"/>
      <c r="M480" s="56"/>
      <c r="N480" s="56"/>
      <c r="O480" s="56"/>
      <c r="P480" s="56"/>
      <c r="Q480" s="56"/>
      <c r="R480" s="56"/>
      <c r="S480" s="56"/>
      <c r="T480" s="56"/>
    </row>
    <row r="481" spans="1:20" ht="12.75">
      <c r="A481" s="2"/>
      <c r="B481" s="2"/>
      <c r="C481" s="56"/>
      <c r="D481" s="56"/>
      <c r="E481" s="56"/>
      <c r="F481" s="56"/>
      <c r="G481" s="56"/>
      <c r="H481" s="59"/>
      <c r="I481" s="59"/>
      <c r="J481" s="59"/>
      <c r="K481" s="59"/>
      <c r="L481" s="59"/>
      <c r="M481" s="56"/>
      <c r="N481" s="56"/>
      <c r="O481" s="56"/>
      <c r="P481" s="56"/>
      <c r="Q481" s="56"/>
      <c r="R481" s="56"/>
      <c r="S481" s="56"/>
      <c r="T481" s="56"/>
    </row>
    <row r="482" spans="1:20" ht="12.75">
      <c r="A482" s="2"/>
      <c r="B482" s="2"/>
      <c r="C482" s="56"/>
      <c r="D482" s="56"/>
      <c r="E482" s="56"/>
      <c r="F482" s="56"/>
      <c r="G482" s="56"/>
      <c r="H482" s="59"/>
      <c r="I482" s="59"/>
      <c r="J482" s="59"/>
      <c r="K482" s="59"/>
      <c r="L482" s="59"/>
      <c r="M482" s="56"/>
      <c r="N482" s="56"/>
      <c r="O482" s="56"/>
      <c r="P482" s="56"/>
      <c r="Q482" s="56"/>
      <c r="R482" s="56"/>
      <c r="S482" s="56"/>
      <c r="T482" s="56"/>
    </row>
    <row r="483" spans="1:20" ht="12.75">
      <c r="A483" s="2"/>
      <c r="B483" s="2"/>
      <c r="C483" s="56"/>
      <c r="D483" s="56"/>
      <c r="E483" s="56"/>
      <c r="F483" s="56"/>
      <c r="G483" s="56"/>
      <c r="H483" s="59"/>
      <c r="I483" s="59"/>
      <c r="J483" s="59"/>
      <c r="K483" s="59"/>
      <c r="L483" s="59"/>
      <c r="M483" s="56"/>
      <c r="N483" s="56"/>
      <c r="O483" s="56"/>
      <c r="P483" s="56"/>
      <c r="Q483" s="56"/>
      <c r="R483" s="56"/>
      <c r="S483" s="56"/>
      <c r="T483" s="56"/>
    </row>
    <row r="484" spans="1:20" ht="12.75">
      <c r="A484" s="2"/>
      <c r="B484" s="2"/>
      <c r="C484" s="56"/>
      <c r="D484" s="56"/>
      <c r="E484" s="56"/>
      <c r="F484" s="56"/>
      <c r="G484" s="56"/>
      <c r="H484" s="59"/>
      <c r="I484" s="59"/>
      <c r="J484" s="59"/>
      <c r="K484" s="59"/>
      <c r="L484" s="59"/>
      <c r="M484" s="56"/>
      <c r="N484" s="56"/>
      <c r="O484" s="56"/>
      <c r="P484" s="56"/>
      <c r="Q484" s="56"/>
      <c r="R484" s="56"/>
      <c r="S484" s="56"/>
      <c r="T484" s="56"/>
    </row>
    <row r="485" spans="1:20" ht="12.75">
      <c r="A485" s="2"/>
      <c r="B485" s="2"/>
      <c r="C485" s="56"/>
      <c r="D485" s="56"/>
      <c r="E485" s="56"/>
      <c r="F485" s="56"/>
      <c r="G485" s="56"/>
      <c r="H485" s="59"/>
      <c r="I485" s="59"/>
      <c r="J485" s="59"/>
      <c r="K485" s="59"/>
      <c r="L485" s="59"/>
      <c r="M485" s="56"/>
      <c r="N485" s="56"/>
      <c r="O485" s="56"/>
      <c r="P485" s="56"/>
      <c r="Q485" s="56"/>
      <c r="R485" s="56"/>
      <c r="S485" s="56"/>
      <c r="T485" s="56"/>
    </row>
    <row r="486" spans="1:20" ht="12.75">
      <c r="A486" s="2"/>
      <c r="B486" s="2"/>
      <c r="C486" s="56"/>
      <c r="D486" s="56"/>
      <c r="E486" s="56"/>
      <c r="F486" s="56"/>
      <c r="G486" s="56"/>
      <c r="H486" s="59"/>
      <c r="I486" s="59"/>
      <c r="J486" s="59"/>
      <c r="K486" s="59"/>
      <c r="L486" s="59"/>
      <c r="M486" s="56"/>
      <c r="N486" s="56"/>
      <c r="O486" s="56"/>
      <c r="P486" s="56"/>
      <c r="Q486" s="56"/>
      <c r="R486" s="56"/>
      <c r="S486" s="56"/>
      <c r="T486" s="56"/>
    </row>
    <row r="487" spans="1:20" ht="12.75">
      <c r="A487" s="2"/>
      <c r="B487" s="2"/>
      <c r="C487" s="56"/>
      <c r="D487" s="56"/>
      <c r="E487" s="56"/>
      <c r="F487" s="56"/>
      <c r="G487" s="56"/>
      <c r="H487" s="59"/>
      <c r="I487" s="59"/>
      <c r="J487" s="59"/>
      <c r="K487" s="59"/>
      <c r="L487" s="59"/>
      <c r="M487" s="56"/>
      <c r="N487" s="56"/>
      <c r="O487" s="56"/>
      <c r="P487" s="56"/>
      <c r="Q487" s="56"/>
      <c r="R487" s="56"/>
      <c r="S487" s="56"/>
      <c r="T487" s="56"/>
    </row>
    <row r="488" spans="1:20" ht="12.75">
      <c r="A488" s="2"/>
      <c r="B488" s="2"/>
      <c r="C488" s="56"/>
      <c r="D488" s="56"/>
      <c r="E488" s="56"/>
      <c r="F488" s="56"/>
      <c r="G488" s="56"/>
      <c r="H488" s="59"/>
      <c r="I488" s="59"/>
      <c r="J488" s="59"/>
      <c r="K488" s="59"/>
      <c r="L488" s="59"/>
      <c r="M488" s="56"/>
      <c r="N488" s="56"/>
      <c r="O488" s="56"/>
      <c r="P488" s="56"/>
      <c r="Q488" s="56"/>
      <c r="R488" s="56"/>
      <c r="S488" s="56"/>
      <c r="T488" s="56"/>
    </row>
    <row r="489" spans="1:20" ht="12.75">
      <c r="A489" s="2"/>
      <c r="B489" s="2"/>
      <c r="C489" s="56"/>
      <c r="D489" s="56"/>
      <c r="E489" s="56"/>
      <c r="F489" s="56"/>
      <c r="G489" s="56"/>
      <c r="H489" s="59"/>
      <c r="I489" s="59"/>
      <c r="J489" s="59"/>
      <c r="K489" s="59"/>
      <c r="L489" s="59"/>
      <c r="M489" s="56"/>
      <c r="N489" s="56"/>
      <c r="O489" s="56"/>
      <c r="P489" s="56"/>
      <c r="Q489" s="56"/>
      <c r="R489" s="56"/>
      <c r="S489" s="56"/>
      <c r="T489" s="56"/>
    </row>
    <row r="490" spans="1:20" ht="12.75">
      <c r="A490" s="2"/>
      <c r="B490" s="2"/>
      <c r="C490" s="56"/>
      <c r="D490" s="56"/>
      <c r="E490" s="56"/>
      <c r="F490" s="56"/>
      <c r="G490" s="56"/>
      <c r="H490" s="59"/>
      <c r="I490" s="59"/>
      <c r="J490" s="59"/>
      <c r="K490" s="59"/>
      <c r="L490" s="59"/>
      <c r="M490" s="56"/>
      <c r="N490" s="56"/>
      <c r="O490" s="56"/>
      <c r="P490" s="56"/>
      <c r="Q490" s="56"/>
      <c r="R490" s="56"/>
      <c r="S490" s="56"/>
      <c r="T490" s="56"/>
    </row>
    <row r="491" spans="1:20" ht="12.75">
      <c r="A491" s="2"/>
      <c r="B491" s="2"/>
      <c r="C491" s="56"/>
      <c r="D491" s="56"/>
      <c r="E491" s="56"/>
      <c r="F491" s="56"/>
      <c r="G491" s="56"/>
      <c r="H491" s="59"/>
      <c r="I491" s="59"/>
      <c r="J491" s="59"/>
      <c r="K491" s="59"/>
      <c r="L491" s="59"/>
      <c r="M491" s="56"/>
      <c r="N491" s="56"/>
      <c r="O491" s="56"/>
      <c r="P491" s="56"/>
      <c r="Q491" s="56"/>
      <c r="R491" s="56"/>
      <c r="S491" s="56"/>
      <c r="T491" s="56"/>
    </row>
    <row r="492" spans="1:20" ht="12.75">
      <c r="A492" s="2"/>
      <c r="B492" s="2"/>
      <c r="C492" s="56"/>
      <c r="D492" s="56"/>
      <c r="E492" s="56"/>
      <c r="F492" s="56"/>
      <c r="G492" s="56"/>
      <c r="H492" s="59"/>
      <c r="I492" s="59"/>
      <c r="J492" s="59"/>
      <c r="K492" s="59"/>
      <c r="L492" s="59"/>
      <c r="M492" s="56"/>
      <c r="N492" s="56"/>
      <c r="O492" s="56"/>
      <c r="P492" s="56"/>
      <c r="Q492" s="56"/>
      <c r="R492" s="56"/>
      <c r="S492" s="56"/>
      <c r="T492" s="56"/>
    </row>
    <row r="493" spans="1:20" ht="12.75">
      <c r="A493" s="2"/>
      <c r="B493" s="2"/>
      <c r="C493" s="56"/>
      <c r="D493" s="56"/>
      <c r="E493" s="56"/>
      <c r="F493" s="56"/>
      <c r="G493" s="56"/>
      <c r="H493" s="59"/>
      <c r="I493" s="59"/>
      <c r="J493" s="59"/>
      <c r="K493" s="59"/>
      <c r="L493" s="59"/>
      <c r="M493" s="56"/>
      <c r="N493" s="56"/>
      <c r="O493" s="56"/>
      <c r="P493" s="56"/>
      <c r="Q493" s="56"/>
      <c r="R493" s="56"/>
      <c r="S493" s="56"/>
      <c r="T493" s="56"/>
    </row>
    <row r="494" spans="1:20" ht="12.75">
      <c r="A494" s="2"/>
      <c r="B494" s="2"/>
      <c r="C494" s="56"/>
      <c r="D494" s="56"/>
      <c r="E494" s="56"/>
      <c r="F494" s="56"/>
      <c r="G494" s="56"/>
      <c r="H494" s="59"/>
      <c r="I494" s="59"/>
      <c r="J494" s="59"/>
      <c r="K494" s="59"/>
      <c r="L494" s="59"/>
      <c r="M494" s="56"/>
      <c r="N494" s="56"/>
      <c r="O494" s="56"/>
      <c r="P494" s="56"/>
      <c r="Q494" s="56"/>
      <c r="R494" s="56"/>
      <c r="S494" s="56"/>
      <c r="T494" s="56"/>
    </row>
    <row r="495" spans="1:20" ht="12.75">
      <c r="A495" s="2"/>
      <c r="B495" s="2"/>
      <c r="C495" s="56"/>
      <c r="D495" s="56"/>
      <c r="E495" s="56"/>
      <c r="F495" s="56"/>
      <c r="G495" s="56"/>
      <c r="H495" s="59"/>
      <c r="I495" s="59"/>
      <c r="J495" s="59"/>
      <c r="K495" s="59"/>
      <c r="L495" s="59"/>
      <c r="M495" s="56"/>
      <c r="N495" s="56"/>
      <c r="O495" s="56"/>
      <c r="P495" s="56"/>
      <c r="Q495" s="56"/>
      <c r="R495" s="56"/>
      <c r="S495" s="56"/>
      <c r="T495" s="56"/>
    </row>
    <row r="496" spans="1:20" ht="12.75">
      <c r="A496" s="2"/>
      <c r="B496" s="2"/>
      <c r="C496" s="56"/>
      <c r="D496" s="56"/>
      <c r="E496" s="56"/>
      <c r="F496" s="56"/>
      <c r="G496" s="56"/>
      <c r="H496" s="59"/>
      <c r="I496" s="59"/>
      <c r="J496" s="59"/>
      <c r="K496" s="59"/>
      <c r="L496" s="59"/>
      <c r="M496" s="56"/>
      <c r="N496" s="56"/>
      <c r="O496" s="56"/>
      <c r="P496" s="56"/>
      <c r="Q496" s="56"/>
      <c r="R496" s="56"/>
      <c r="S496" s="56"/>
      <c r="T496" s="56"/>
    </row>
    <row r="497" spans="1:20" ht="12.75">
      <c r="A497" s="2"/>
      <c r="B497" s="2"/>
      <c r="C497" s="56"/>
      <c r="D497" s="56"/>
      <c r="E497" s="56"/>
      <c r="F497" s="56"/>
      <c r="G497" s="56"/>
      <c r="H497" s="59"/>
      <c r="I497" s="59"/>
      <c r="J497" s="59"/>
      <c r="K497" s="59"/>
      <c r="L497" s="59"/>
      <c r="M497" s="56"/>
      <c r="N497" s="56"/>
      <c r="O497" s="56"/>
      <c r="P497" s="56"/>
      <c r="Q497" s="56"/>
      <c r="R497" s="56"/>
      <c r="S497" s="56"/>
      <c r="T497" s="56"/>
    </row>
    <row r="498" spans="1:20" ht="12.75">
      <c r="A498" s="2"/>
      <c r="B498" s="2"/>
      <c r="C498" s="56"/>
      <c r="D498" s="56"/>
      <c r="E498" s="56"/>
      <c r="F498" s="56"/>
      <c r="G498" s="56"/>
      <c r="H498" s="59"/>
      <c r="I498" s="59"/>
      <c r="J498" s="59"/>
      <c r="K498" s="59"/>
      <c r="L498" s="59"/>
      <c r="M498" s="56"/>
      <c r="N498" s="56"/>
      <c r="O498" s="56"/>
      <c r="P498" s="56"/>
      <c r="Q498" s="56"/>
      <c r="R498" s="56"/>
      <c r="S498" s="56"/>
      <c r="T498" s="56"/>
    </row>
    <row r="499" spans="1:20" ht="12.75">
      <c r="A499" s="2"/>
      <c r="B499" s="2"/>
      <c r="C499" s="56"/>
      <c r="D499" s="56"/>
      <c r="E499" s="56"/>
      <c r="F499" s="56"/>
      <c r="G499" s="56"/>
      <c r="H499" s="59"/>
      <c r="I499" s="59"/>
      <c r="J499" s="59"/>
      <c r="K499" s="59"/>
      <c r="L499" s="59"/>
      <c r="M499" s="56"/>
      <c r="N499" s="56"/>
      <c r="O499" s="56"/>
      <c r="P499" s="56"/>
      <c r="Q499" s="56"/>
      <c r="R499" s="56"/>
      <c r="S499" s="56"/>
      <c r="T499" s="56"/>
    </row>
    <row r="500" spans="1:20" ht="12.75">
      <c r="A500" s="2"/>
      <c r="B500" s="2"/>
      <c r="C500" s="56"/>
      <c r="D500" s="56"/>
      <c r="E500" s="56"/>
      <c r="F500" s="56"/>
      <c r="G500" s="56"/>
      <c r="H500" s="59"/>
      <c r="I500" s="59"/>
      <c r="J500" s="59"/>
      <c r="K500" s="59"/>
      <c r="L500" s="59"/>
      <c r="M500" s="56"/>
      <c r="N500" s="56"/>
      <c r="O500" s="56"/>
      <c r="P500" s="56"/>
      <c r="Q500" s="56"/>
      <c r="R500" s="56"/>
      <c r="S500" s="56"/>
      <c r="T500" s="56"/>
    </row>
    <row r="501" spans="1:20" ht="12.75">
      <c r="A501" s="2"/>
      <c r="B501" s="2"/>
      <c r="C501" s="56"/>
      <c r="D501" s="56"/>
      <c r="E501" s="56"/>
      <c r="F501" s="56"/>
      <c r="G501" s="56"/>
      <c r="H501" s="59"/>
      <c r="I501" s="59"/>
      <c r="J501" s="59"/>
      <c r="K501" s="59"/>
      <c r="L501" s="59"/>
      <c r="M501" s="56"/>
      <c r="N501" s="56"/>
      <c r="O501" s="56"/>
      <c r="P501" s="56"/>
      <c r="Q501" s="56"/>
      <c r="R501" s="56"/>
      <c r="S501" s="56"/>
      <c r="T501" s="56"/>
    </row>
    <row r="502" spans="1:20" ht="12.75">
      <c r="A502" s="2"/>
      <c r="B502" s="2"/>
      <c r="C502" s="56"/>
      <c r="D502" s="56"/>
      <c r="E502" s="56"/>
      <c r="F502" s="56"/>
      <c r="G502" s="56"/>
      <c r="H502" s="59"/>
      <c r="I502" s="59"/>
      <c r="J502" s="59"/>
      <c r="K502" s="59"/>
      <c r="L502" s="59"/>
      <c r="M502" s="56"/>
      <c r="N502" s="56"/>
      <c r="O502" s="56"/>
      <c r="P502" s="56"/>
      <c r="Q502" s="56"/>
      <c r="R502" s="56"/>
      <c r="S502" s="56"/>
      <c r="T502" s="56"/>
    </row>
    <row r="503" spans="1:20" ht="12.75">
      <c r="A503" s="2"/>
      <c r="B503" s="2"/>
      <c r="C503" s="56"/>
      <c r="D503" s="56"/>
      <c r="E503" s="56"/>
      <c r="F503" s="56"/>
      <c r="G503" s="56"/>
      <c r="H503" s="59"/>
      <c r="I503" s="59"/>
      <c r="J503" s="59"/>
      <c r="K503" s="59"/>
      <c r="L503" s="59"/>
      <c r="M503" s="56"/>
      <c r="N503" s="56"/>
      <c r="O503" s="56"/>
      <c r="P503" s="56"/>
      <c r="Q503" s="56"/>
      <c r="R503" s="56"/>
      <c r="S503" s="56"/>
      <c r="T503" s="56"/>
    </row>
    <row r="504" spans="1:20" ht="12.75">
      <c r="A504" s="2"/>
      <c r="B504" s="2"/>
      <c r="C504" s="56"/>
      <c r="D504" s="56"/>
      <c r="E504" s="56"/>
      <c r="F504" s="56"/>
      <c r="G504" s="56"/>
      <c r="H504" s="59"/>
      <c r="I504" s="59"/>
      <c r="J504" s="59"/>
      <c r="K504" s="59"/>
      <c r="L504" s="59"/>
      <c r="M504" s="56"/>
      <c r="N504" s="56"/>
      <c r="O504" s="56"/>
      <c r="P504" s="56"/>
      <c r="Q504" s="56"/>
      <c r="R504" s="56"/>
      <c r="S504" s="56"/>
      <c r="T504" s="56"/>
    </row>
    <row r="505" spans="1:20" ht="12.75">
      <c r="A505" s="2"/>
      <c r="B505" s="2"/>
      <c r="C505" s="56"/>
      <c r="D505" s="56"/>
      <c r="E505" s="56"/>
      <c r="F505" s="56"/>
      <c r="G505" s="56"/>
      <c r="H505" s="59"/>
      <c r="I505" s="59"/>
      <c r="J505" s="59"/>
      <c r="K505" s="59"/>
      <c r="L505" s="59"/>
      <c r="M505" s="56"/>
      <c r="N505" s="56"/>
      <c r="O505" s="56"/>
      <c r="P505" s="56"/>
      <c r="Q505" s="56"/>
      <c r="R505" s="56"/>
      <c r="S505" s="56"/>
      <c r="T505" s="56"/>
    </row>
    <row r="506" spans="1:20" ht="12.75">
      <c r="A506" s="2"/>
      <c r="B506" s="2"/>
      <c r="C506" s="56"/>
      <c r="D506" s="56"/>
      <c r="E506" s="56"/>
      <c r="F506" s="56"/>
      <c r="G506" s="56"/>
      <c r="H506" s="59"/>
      <c r="I506" s="59"/>
      <c r="J506" s="59"/>
      <c r="K506" s="59"/>
      <c r="L506" s="59"/>
      <c r="M506" s="56"/>
      <c r="N506" s="56"/>
      <c r="O506" s="56"/>
      <c r="P506" s="56"/>
      <c r="Q506" s="56"/>
      <c r="R506" s="56"/>
      <c r="S506" s="56"/>
      <c r="T506" s="56"/>
    </row>
    <row r="507" spans="1:20" ht="12.75">
      <c r="A507" s="2"/>
      <c r="B507" s="2"/>
      <c r="C507" s="56"/>
      <c r="D507" s="56"/>
      <c r="E507" s="56"/>
      <c r="F507" s="56"/>
      <c r="G507" s="56"/>
      <c r="H507" s="59"/>
      <c r="I507" s="59"/>
      <c r="J507" s="59"/>
      <c r="K507" s="59"/>
      <c r="L507" s="59"/>
      <c r="M507" s="56"/>
      <c r="N507" s="56"/>
      <c r="O507" s="56"/>
      <c r="P507" s="56"/>
      <c r="Q507" s="56"/>
      <c r="R507" s="56"/>
      <c r="S507" s="56"/>
      <c r="T507" s="56"/>
    </row>
    <row r="508" spans="1:20" ht="12.75">
      <c r="A508" s="2"/>
      <c r="B508" s="2"/>
      <c r="C508" s="56"/>
      <c r="D508" s="56"/>
      <c r="E508" s="56"/>
      <c r="F508" s="56"/>
      <c r="G508" s="56"/>
      <c r="H508" s="59"/>
      <c r="I508" s="59"/>
      <c r="J508" s="59"/>
      <c r="K508" s="59"/>
      <c r="L508" s="59"/>
      <c r="M508" s="56"/>
      <c r="N508" s="56"/>
      <c r="O508" s="56"/>
      <c r="P508" s="56"/>
      <c r="Q508" s="56"/>
      <c r="R508" s="56"/>
      <c r="S508" s="56"/>
      <c r="T508" s="56"/>
    </row>
    <row r="509" spans="1:20" ht="12.75">
      <c r="A509" s="2"/>
      <c r="B509" s="2"/>
      <c r="C509" s="56"/>
      <c r="D509" s="56"/>
      <c r="E509" s="56"/>
      <c r="F509" s="56"/>
      <c r="G509" s="56"/>
      <c r="H509" s="59"/>
      <c r="I509" s="59"/>
      <c r="J509" s="59"/>
      <c r="K509" s="59"/>
      <c r="L509" s="59"/>
      <c r="M509" s="56"/>
      <c r="N509" s="56"/>
      <c r="O509" s="56"/>
      <c r="P509" s="56"/>
      <c r="Q509" s="56"/>
      <c r="R509" s="56"/>
      <c r="S509" s="56"/>
      <c r="T509" s="56"/>
    </row>
    <row r="510" spans="1:20" ht="12.75">
      <c r="A510" s="2"/>
      <c r="B510" s="2"/>
      <c r="C510" s="56"/>
      <c r="D510" s="56"/>
      <c r="E510" s="56"/>
      <c r="F510" s="56"/>
      <c r="G510" s="56"/>
      <c r="H510" s="59"/>
      <c r="I510" s="59"/>
      <c r="J510" s="59"/>
      <c r="K510" s="59"/>
      <c r="L510" s="59"/>
      <c r="M510" s="56"/>
      <c r="N510" s="56"/>
      <c r="O510" s="56"/>
      <c r="P510" s="56"/>
      <c r="Q510" s="56"/>
      <c r="R510" s="56"/>
      <c r="S510" s="56"/>
      <c r="T510" s="56"/>
    </row>
    <row r="511" spans="1:20" ht="12.75">
      <c r="A511" s="2"/>
      <c r="B511" s="2"/>
      <c r="C511" s="56"/>
      <c r="D511" s="56"/>
      <c r="E511" s="56"/>
      <c r="F511" s="56"/>
      <c r="G511" s="56"/>
      <c r="H511" s="59"/>
      <c r="I511" s="59"/>
      <c r="J511" s="59"/>
      <c r="K511" s="59"/>
      <c r="L511" s="59"/>
      <c r="M511" s="56"/>
      <c r="N511" s="56"/>
      <c r="O511" s="56"/>
      <c r="P511" s="56"/>
      <c r="Q511" s="56"/>
      <c r="R511" s="56"/>
      <c r="S511" s="56"/>
      <c r="T511" s="56"/>
    </row>
    <row r="512" spans="1:20" ht="12.75">
      <c r="A512" s="2"/>
      <c r="B512" s="2"/>
      <c r="C512" s="56"/>
      <c r="D512" s="56"/>
      <c r="E512" s="56"/>
      <c r="F512" s="56"/>
      <c r="G512" s="56"/>
      <c r="H512" s="59"/>
      <c r="I512" s="59"/>
      <c r="J512" s="59"/>
      <c r="K512" s="59"/>
      <c r="L512" s="59"/>
      <c r="M512" s="56"/>
      <c r="N512" s="56"/>
      <c r="O512" s="56"/>
      <c r="P512" s="56"/>
      <c r="Q512" s="56"/>
      <c r="R512" s="56"/>
      <c r="S512" s="56"/>
      <c r="T512" s="56"/>
    </row>
    <row r="513" spans="1:20" ht="12.75">
      <c r="A513" s="2"/>
      <c r="B513" s="2"/>
      <c r="C513" s="56"/>
      <c r="D513" s="56"/>
      <c r="E513" s="56"/>
      <c r="F513" s="56"/>
      <c r="G513" s="56"/>
      <c r="H513" s="59"/>
      <c r="I513" s="59"/>
      <c r="J513" s="59"/>
      <c r="K513" s="59"/>
      <c r="L513" s="59"/>
      <c r="M513" s="56"/>
      <c r="N513" s="56"/>
      <c r="O513" s="56"/>
      <c r="P513" s="56"/>
      <c r="Q513" s="56"/>
      <c r="R513" s="56"/>
      <c r="S513" s="56"/>
      <c r="T513" s="56"/>
    </row>
    <row r="514" spans="1:20" ht="12.75">
      <c r="A514" s="2"/>
      <c r="B514" s="2"/>
      <c r="C514" s="56"/>
      <c r="D514" s="56"/>
      <c r="E514" s="56"/>
      <c r="F514" s="56"/>
      <c r="G514" s="56"/>
      <c r="H514" s="59"/>
      <c r="I514" s="59"/>
      <c r="J514" s="59"/>
      <c r="K514" s="59"/>
      <c r="L514" s="59"/>
      <c r="M514" s="56"/>
      <c r="N514" s="56"/>
      <c r="O514" s="56"/>
      <c r="P514" s="56"/>
      <c r="Q514" s="56"/>
      <c r="R514" s="56"/>
      <c r="S514" s="56"/>
      <c r="T514" s="56"/>
    </row>
    <row r="515" spans="1:20" ht="12.75">
      <c r="A515" s="2"/>
      <c r="B515" s="2"/>
      <c r="C515" s="56"/>
      <c r="D515" s="56"/>
      <c r="E515" s="56"/>
      <c r="F515" s="56"/>
      <c r="G515" s="56"/>
      <c r="H515" s="59"/>
      <c r="I515" s="59"/>
      <c r="J515" s="59"/>
      <c r="K515" s="59"/>
      <c r="L515" s="59"/>
      <c r="M515" s="56"/>
      <c r="N515" s="56"/>
      <c r="O515" s="56"/>
      <c r="P515" s="56"/>
      <c r="Q515" s="56"/>
      <c r="R515" s="56"/>
      <c r="S515" s="56"/>
      <c r="T515" s="56"/>
    </row>
    <row r="516" spans="1:20" ht="12.75">
      <c r="A516" s="2"/>
      <c r="B516" s="2"/>
      <c r="C516" s="56"/>
      <c r="D516" s="56"/>
      <c r="E516" s="56"/>
      <c r="F516" s="56"/>
      <c r="G516" s="56"/>
      <c r="H516" s="59"/>
      <c r="I516" s="59"/>
      <c r="J516" s="59"/>
      <c r="K516" s="59"/>
      <c r="L516" s="59"/>
      <c r="M516" s="56"/>
      <c r="N516" s="56"/>
      <c r="O516" s="56"/>
      <c r="P516" s="56"/>
      <c r="Q516" s="56"/>
      <c r="R516" s="56"/>
      <c r="S516" s="56"/>
      <c r="T516" s="56"/>
    </row>
    <row r="517" spans="1:20" ht="12.75">
      <c r="A517" s="2"/>
      <c r="B517" s="2"/>
      <c r="C517" s="56"/>
      <c r="D517" s="56"/>
      <c r="E517" s="56"/>
      <c r="F517" s="56"/>
      <c r="G517" s="56"/>
      <c r="H517" s="59"/>
      <c r="I517" s="59"/>
      <c r="J517" s="59"/>
      <c r="K517" s="59"/>
      <c r="L517" s="59"/>
      <c r="M517" s="56"/>
      <c r="N517" s="56"/>
      <c r="O517" s="56"/>
      <c r="P517" s="56"/>
      <c r="Q517" s="56"/>
      <c r="R517" s="56"/>
      <c r="S517" s="56"/>
      <c r="T517" s="56"/>
    </row>
    <row r="518" spans="1:20" ht="12.75">
      <c r="A518" s="2"/>
      <c r="B518" s="2"/>
      <c r="C518" s="56"/>
      <c r="D518" s="56"/>
      <c r="E518" s="56"/>
      <c r="F518" s="56"/>
      <c r="G518" s="56"/>
      <c r="H518" s="59"/>
      <c r="I518" s="59"/>
      <c r="J518" s="59"/>
      <c r="K518" s="59"/>
      <c r="L518" s="59"/>
      <c r="M518" s="56"/>
      <c r="N518" s="56"/>
      <c r="O518" s="56"/>
      <c r="P518" s="56"/>
      <c r="Q518" s="56"/>
      <c r="R518" s="56"/>
      <c r="S518" s="56"/>
      <c r="T518" s="56"/>
    </row>
    <row r="519" spans="1:20" ht="12.75">
      <c r="A519" s="2"/>
      <c r="B519" s="2"/>
      <c r="C519" s="56"/>
      <c r="D519" s="56"/>
      <c r="E519" s="56"/>
      <c r="F519" s="56"/>
      <c r="G519" s="56"/>
      <c r="H519" s="59"/>
      <c r="I519" s="59"/>
      <c r="J519" s="59"/>
      <c r="K519" s="59"/>
      <c r="L519" s="59"/>
      <c r="M519" s="56"/>
      <c r="N519" s="56"/>
      <c r="O519" s="56"/>
      <c r="P519" s="56"/>
      <c r="Q519" s="56"/>
      <c r="R519" s="56"/>
      <c r="S519" s="56"/>
      <c r="T519" s="56"/>
    </row>
    <row r="520" spans="1:20" ht="12.75">
      <c r="A520" s="2"/>
      <c r="B520" s="2"/>
      <c r="C520" s="56"/>
      <c r="D520" s="56"/>
      <c r="E520" s="56"/>
      <c r="F520" s="56"/>
      <c r="G520" s="56"/>
      <c r="H520" s="59"/>
      <c r="I520" s="59"/>
      <c r="J520" s="59"/>
      <c r="K520" s="59"/>
      <c r="L520" s="59"/>
      <c r="M520" s="56"/>
      <c r="N520" s="56"/>
      <c r="O520" s="56"/>
      <c r="P520" s="56"/>
      <c r="Q520" s="56"/>
      <c r="R520" s="56"/>
      <c r="S520" s="56"/>
      <c r="T520" s="56"/>
    </row>
    <row r="521" spans="1:20" ht="12.75">
      <c r="A521" s="2"/>
      <c r="B521" s="2"/>
      <c r="C521" s="56"/>
      <c r="D521" s="56"/>
      <c r="E521" s="56"/>
      <c r="F521" s="56"/>
      <c r="G521" s="56"/>
      <c r="H521" s="59"/>
      <c r="I521" s="59"/>
      <c r="J521" s="59"/>
      <c r="K521" s="59"/>
      <c r="L521" s="59"/>
      <c r="M521" s="56"/>
      <c r="N521" s="56"/>
      <c r="O521" s="56"/>
      <c r="P521" s="56"/>
      <c r="Q521" s="56"/>
      <c r="R521" s="56"/>
      <c r="S521" s="56"/>
      <c r="T521" s="56"/>
    </row>
    <row r="522" spans="1:20" ht="12.75">
      <c r="A522" s="2"/>
      <c r="B522" s="2"/>
      <c r="C522" s="56"/>
      <c r="D522" s="56"/>
      <c r="E522" s="56"/>
      <c r="F522" s="56"/>
      <c r="G522" s="56"/>
      <c r="H522" s="59"/>
      <c r="I522" s="59"/>
      <c r="J522" s="59"/>
      <c r="K522" s="59"/>
      <c r="L522" s="59"/>
      <c r="M522" s="56"/>
      <c r="N522" s="56"/>
      <c r="O522" s="56"/>
      <c r="P522" s="56"/>
      <c r="Q522" s="56"/>
      <c r="R522" s="56"/>
      <c r="S522" s="56"/>
      <c r="T522" s="56"/>
    </row>
    <row r="523" spans="1:20" ht="12.75">
      <c r="A523" s="2"/>
      <c r="B523" s="2"/>
      <c r="C523" s="56"/>
      <c r="D523" s="56"/>
      <c r="E523" s="56"/>
      <c r="F523" s="56"/>
      <c r="G523" s="56"/>
      <c r="H523" s="59"/>
      <c r="I523" s="59"/>
      <c r="J523" s="59"/>
      <c r="K523" s="59"/>
      <c r="L523" s="59"/>
      <c r="M523" s="56"/>
      <c r="N523" s="56"/>
      <c r="O523" s="56"/>
      <c r="P523" s="56"/>
      <c r="Q523" s="56"/>
      <c r="R523" s="56"/>
      <c r="S523" s="56"/>
      <c r="T523" s="56"/>
    </row>
    <row r="524" spans="1:20" ht="12.75">
      <c r="A524" s="2"/>
      <c r="B524" s="2"/>
      <c r="C524" s="56"/>
      <c r="D524" s="56"/>
      <c r="E524" s="56"/>
      <c r="F524" s="56"/>
      <c r="G524" s="56"/>
      <c r="H524" s="59"/>
      <c r="I524" s="59"/>
      <c r="J524" s="59"/>
      <c r="K524" s="59"/>
      <c r="L524" s="59"/>
      <c r="M524" s="56"/>
      <c r="N524" s="56"/>
      <c r="O524" s="56"/>
      <c r="P524" s="56"/>
      <c r="Q524" s="56"/>
      <c r="R524" s="56"/>
      <c r="S524" s="56"/>
      <c r="T524" s="56"/>
    </row>
    <row r="525" spans="1:20" ht="12.75">
      <c r="A525" s="2"/>
      <c r="B525" s="2"/>
      <c r="C525" s="56"/>
      <c r="D525" s="56"/>
      <c r="E525" s="56"/>
      <c r="F525" s="56"/>
      <c r="G525" s="56"/>
      <c r="H525" s="59"/>
      <c r="I525" s="59"/>
      <c r="J525" s="59"/>
      <c r="K525" s="59"/>
      <c r="L525" s="59"/>
      <c r="M525" s="56"/>
      <c r="N525" s="56"/>
      <c r="O525" s="56"/>
      <c r="P525" s="56"/>
      <c r="Q525" s="56"/>
      <c r="R525" s="56"/>
      <c r="S525" s="56"/>
      <c r="T525" s="56"/>
    </row>
    <row r="526" spans="1:20" ht="12.75">
      <c r="A526" s="2"/>
      <c r="B526" s="2"/>
      <c r="C526" s="56"/>
      <c r="D526" s="56"/>
      <c r="E526" s="56"/>
      <c r="F526" s="56"/>
      <c r="G526" s="56"/>
      <c r="H526" s="59"/>
      <c r="I526" s="59"/>
      <c r="J526" s="59"/>
      <c r="K526" s="59"/>
      <c r="L526" s="59"/>
      <c r="M526" s="56"/>
      <c r="N526" s="56"/>
      <c r="O526" s="56"/>
      <c r="P526" s="56"/>
      <c r="Q526" s="56"/>
      <c r="R526" s="56"/>
      <c r="S526" s="56"/>
      <c r="T526" s="56"/>
    </row>
    <row r="527" spans="1:20" ht="12.75">
      <c r="A527" s="2"/>
      <c r="B527" s="2"/>
      <c r="C527" s="56"/>
      <c r="D527" s="56"/>
      <c r="E527" s="56"/>
      <c r="F527" s="56"/>
      <c r="G527" s="56"/>
      <c r="H527" s="59"/>
      <c r="I527" s="59"/>
      <c r="J527" s="59"/>
      <c r="K527" s="59"/>
      <c r="L527" s="59"/>
      <c r="M527" s="56"/>
      <c r="N527" s="56"/>
      <c r="O527" s="56"/>
      <c r="P527" s="56"/>
      <c r="Q527" s="56"/>
      <c r="R527" s="56"/>
      <c r="S527" s="56"/>
      <c r="T527" s="56"/>
    </row>
    <row r="528" spans="1:20" ht="12.75">
      <c r="A528" s="2"/>
      <c r="B528" s="2"/>
      <c r="C528" s="56"/>
      <c r="D528" s="56"/>
      <c r="E528" s="56"/>
      <c r="F528" s="56"/>
      <c r="G528" s="56"/>
      <c r="H528" s="59"/>
      <c r="I528" s="59"/>
      <c r="J528" s="59"/>
      <c r="K528" s="59"/>
      <c r="L528" s="59"/>
      <c r="M528" s="56"/>
      <c r="N528" s="56"/>
      <c r="O528" s="56"/>
      <c r="P528" s="56"/>
      <c r="Q528" s="56"/>
      <c r="R528" s="56"/>
      <c r="S528" s="56"/>
      <c r="T528" s="56"/>
    </row>
    <row r="529" spans="1:20" ht="12.75">
      <c r="A529" s="2"/>
      <c r="B529" s="2"/>
      <c r="C529" s="56"/>
      <c r="D529" s="56"/>
      <c r="E529" s="56"/>
      <c r="F529" s="56"/>
      <c r="G529" s="56"/>
      <c r="H529" s="59"/>
      <c r="I529" s="59"/>
      <c r="J529" s="59"/>
      <c r="K529" s="59"/>
      <c r="L529" s="59"/>
      <c r="M529" s="56"/>
      <c r="N529" s="56"/>
      <c r="O529" s="56"/>
      <c r="P529" s="56"/>
      <c r="Q529" s="56"/>
      <c r="R529" s="56"/>
      <c r="S529" s="56"/>
      <c r="T529" s="56"/>
    </row>
    <row r="530" spans="1:20" ht="12.75">
      <c r="A530" s="2"/>
      <c r="B530" s="2"/>
      <c r="C530" s="56"/>
      <c r="D530" s="56"/>
      <c r="E530" s="56"/>
      <c r="F530" s="56"/>
      <c r="G530" s="56"/>
      <c r="H530" s="59"/>
      <c r="I530" s="59"/>
      <c r="J530" s="59"/>
      <c r="K530" s="59"/>
      <c r="L530" s="59"/>
      <c r="M530" s="56"/>
      <c r="N530" s="56"/>
      <c r="O530" s="56"/>
      <c r="P530" s="56"/>
      <c r="Q530" s="56"/>
      <c r="R530" s="56"/>
      <c r="S530" s="56"/>
      <c r="T530" s="56"/>
    </row>
    <row r="531" spans="1:20" ht="12.75">
      <c r="A531" s="2"/>
      <c r="B531" s="2"/>
      <c r="C531" s="56"/>
      <c r="D531" s="56"/>
      <c r="E531" s="56"/>
      <c r="F531" s="56"/>
      <c r="G531" s="56"/>
      <c r="H531" s="59"/>
      <c r="I531" s="59"/>
      <c r="J531" s="59"/>
      <c r="K531" s="59"/>
      <c r="L531" s="59"/>
      <c r="M531" s="56"/>
      <c r="N531" s="56"/>
      <c r="O531" s="56"/>
      <c r="P531" s="56"/>
      <c r="Q531" s="56"/>
      <c r="R531" s="56"/>
      <c r="S531" s="56"/>
      <c r="T531" s="56"/>
    </row>
    <row r="532" spans="1:20" ht="12.75">
      <c r="A532" s="2"/>
      <c r="B532" s="2"/>
      <c r="C532" s="56"/>
      <c r="D532" s="56"/>
      <c r="E532" s="56"/>
      <c r="F532" s="56"/>
      <c r="G532" s="56"/>
      <c r="H532" s="59"/>
      <c r="I532" s="59"/>
      <c r="J532" s="59"/>
      <c r="K532" s="59"/>
      <c r="L532" s="59"/>
      <c r="M532" s="56"/>
      <c r="N532" s="56"/>
      <c r="O532" s="56"/>
      <c r="P532" s="56"/>
      <c r="Q532" s="56"/>
      <c r="R532" s="56"/>
      <c r="S532" s="56"/>
      <c r="T532" s="56"/>
    </row>
    <row r="533" spans="1:20" ht="12.75">
      <c r="A533" s="2"/>
      <c r="B533" s="2"/>
      <c r="C533" s="56"/>
      <c r="D533" s="56"/>
      <c r="E533" s="56"/>
      <c r="F533" s="56"/>
      <c r="G533" s="56"/>
      <c r="H533" s="59"/>
      <c r="I533" s="59"/>
      <c r="J533" s="59"/>
      <c r="K533" s="59"/>
      <c r="L533" s="59"/>
      <c r="M533" s="56"/>
      <c r="N533" s="56"/>
      <c r="O533" s="56"/>
      <c r="P533" s="56"/>
      <c r="Q533" s="56"/>
      <c r="R533" s="56"/>
      <c r="S533" s="56"/>
      <c r="T533" s="56"/>
    </row>
    <row r="534" spans="1:20" ht="12.75">
      <c r="A534" s="2"/>
      <c r="B534" s="2"/>
      <c r="C534" s="56"/>
      <c r="D534" s="56"/>
      <c r="E534" s="56"/>
      <c r="F534" s="56"/>
      <c r="G534" s="56"/>
      <c r="H534" s="59"/>
      <c r="I534" s="59"/>
      <c r="J534" s="59"/>
      <c r="K534" s="59"/>
      <c r="L534" s="59"/>
      <c r="M534" s="56"/>
      <c r="N534" s="56"/>
      <c r="O534" s="56"/>
      <c r="P534" s="56"/>
      <c r="Q534" s="56"/>
      <c r="R534" s="56"/>
      <c r="S534" s="56"/>
      <c r="T534" s="56"/>
    </row>
    <row r="535" spans="1:20" ht="12.75">
      <c r="A535" s="2"/>
      <c r="B535" s="2"/>
      <c r="C535" s="56"/>
      <c r="D535" s="56"/>
      <c r="E535" s="56"/>
      <c r="F535" s="56"/>
      <c r="G535" s="56"/>
      <c r="H535" s="59"/>
      <c r="I535" s="59"/>
      <c r="J535" s="59"/>
      <c r="K535" s="59"/>
      <c r="L535" s="59"/>
      <c r="M535" s="56"/>
      <c r="N535" s="56"/>
      <c r="O535" s="56"/>
      <c r="P535" s="56"/>
      <c r="Q535" s="56"/>
      <c r="R535" s="56"/>
      <c r="S535" s="56"/>
      <c r="T535" s="56"/>
    </row>
    <row r="536" spans="1:20" ht="12.75">
      <c r="A536" s="2"/>
      <c r="B536" s="2"/>
      <c r="C536" s="56"/>
      <c r="D536" s="56"/>
      <c r="E536" s="56"/>
      <c r="F536" s="56"/>
      <c r="G536" s="56"/>
      <c r="H536" s="59"/>
      <c r="I536" s="59"/>
      <c r="J536" s="59"/>
      <c r="K536" s="59"/>
      <c r="L536" s="59"/>
      <c r="M536" s="56"/>
      <c r="N536" s="56"/>
      <c r="O536" s="56"/>
      <c r="P536" s="56"/>
      <c r="Q536" s="56"/>
      <c r="R536" s="56"/>
      <c r="S536" s="56"/>
      <c r="T536" s="56"/>
    </row>
    <row r="537" spans="1:20" ht="12.75">
      <c r="A537" s="2"/>
      <c r="B537" s="2"/>
      <c r="C537" s="56"/>
      <c r="D537" s="56"/>
      <c r="E537" s="56"/>
      <c r="F537" s="56"/>
      <c r="G537" s="56"/>
      <c r="H537" s="59"/>
      <c r="I537" s="59"/>
      <c r="J537" s="59"/>
      <c r="K537" s="59"/>
      <c r="L537" s="59"/>
      <c r="M537" s="56"/>
      <c r="N537" s="56"/>
      <c r="O537" s="56"/>
      <c r="P537" s="56"/>
      <c r="Q537" s="56"/>
      <c r="R537" s="56"/>
      <c r="S537" s="56"/>
      <c r="T537" s="56"/>
    </row>
    <row r="538" spans="1:20" ht="12.75">
      <c r="A538" s="2"/>
      <c r="B538" s="2"/>
      <c r="C538" s="56"/>
      <c r="D538" s="56"/>
      <c r="E538" s="56"/>
      <c r="F538" s="56"/>
      <c r="G538" s="56"/>
      <c r="H538" s="59"/>
      <c r="I538" s="59"/>
      <c r="J538" s="59"/>
      <c r="K538" s="59"/>
      <c r="L538" s="59"/>
      <c r="M538" s="56"/>
      <c r="N538" s="56"/>
      <c r="O538" s="56"/>
      <c r="P538" s="56"/>
      <c r="Q538" s="56"/>
      <c r="R538" s="56"/>
      <c r="S538" s="56"/>
      <c r="T538" s="56"/>
    </row>
    <row r="539" spans="1:20" ht="12.75">
      <c r="A539" s="2"/>
      <c r="B539" s="2"/>
      <c r="C539" s="56"/>
      <c r="D539" s="56"/>
      <c r="E539" s="56"/>
      <c r="F539" s="56"/>
      <c r="G539" s="56"/>
      <c r="H539" s="59"/>
      <c r="I539" s="59"/>
      <c r="J539" s="59"/>
      <c r="K539" s="59"/>
      <c r="L539" s="59"/>
      <c r="M539" s="56"/>
      <c r="N539" s="56"/>
      <c r="O539" s="56"/>
      <c r="P539" s="56"/>
      <c r="Q539" s="56"/>
      <c r="R539" s="56"/>
      <c r="S539" s="56"/>
      <c r="T539" s="56"/>
    </row>
    <row r="540" spans="1:20" ht="12.75">
      <c r="A540" s="2"/>
      <c r="B540" s="2"/>
      <c r="C540" s="56"/>
      <c r="D540" s="56"/>
      <c r="E540" s="56"/>
      <c r="F540" s="56"/>
      <c r="G540" s="56"/>
      <c r="H540" s="59"/>
      <c r="I540" s="59"/>
      <c r="J540" s="59"/>
      <c r="K540" s="59"/>
      <c r="L540" s="59"/>
      <c r="M540" s="56"/>
      <c r="N540" s="56"/>
      <c r="O540" s="56"/>
      <c r="P540" s="56"/>
      <c r="Q540" s="56"/>
      <c r="R540" s="56"/>
      <c r="S540" s="56"/>
      <c r="T540" s="56"/>
    </row>
    <row r="541" spans="1:20" ht="12.75">
      <c r="A541" s="2"/>
      <c r="B541" s="2"/>
      <c r="C541" s="56"/>
      <c r="D541" s="56"/>
      <c r="E541" s="56"/>
      <c r="F541" s="56"/>
      <c r="G541" s="56"/>
      <c r="H541" s="59"/>
      <c r="I541" s="59"/>
      <c r="J541" s="59"/>
      <c r="K541" s="59"/>
      <c r="L541" s="59"/>
      <c r="M541" s="56"/>
      <c r="N541" s="56"/>
      <c r="O541" s="56"/>
      <c r="P541" s="56"/>
      <c r="Q541" s="56"/>
      <c r="R541" s="56"/>
      <c r="S541" s="56"/>
      <c r="T541" s="56"/>
    </row>
    <row r="542" spans="1:20" ht="12.75">
      <c r="A542" s="2"/>
      <c r="B542" s="2"/>
      <c r="C542" s="56"/>
      <c r="D542" s="56"/>
      <c r="E542" s="56"/>
      <c r="F542" s="56"/>
      <c r="G542" s="56"/>
      <c r="H542" s="59"/>
      <c r="I542" s="59"/>
      <c r="J542" s="59"/>
      <c r="K542" s="59"/>
      <c r="L542" s="59"/>
      <c r="M542" s="56"/>
      <c r="N542" s="56"/>
      <c r="O542" s="56"/>
      <c r="P542" s="56"/>
      <c r="Q542" s="56"/>
      <c r="R542" s="56"/>
      <c r="S542" s="56"/>
      <c r="T542" s="56"/>
    </row>
    <row r="543" spans="1:20" ht="12.75">
      <c r="A543" s="2"/>
      <c r="B543" s="2"/>
      <c r="C543" s="56"/>
      <c r="D543" s="56"/>
      <c r="E543" s="56"/>
      <c r="F543" s="56"/>
      <c r="G543" s="56"/>
      <c r="H543" s="59"/>
      <c r="I543" s="59"/>
      <c r="J543" s="59"/>
      <c r="K543" s="59"/>
      <c r="L543" s="59"/>
      <c r="M543" s="56"/>
      <c r="N543" s="56"/>
      <c r="O543" s="56"/>
      <c r="P543" s="56"/>
      <c r="Q543" s="56"/>
      <c r="R543" s="56"/>
      <c r="S543" s="56"/>
      <c r="T543" s="56"/>
    </row>
    <row r="544" spans="1:20" ht="12.75">
      <c r="A544" s="2"/>
      <c r="B544" s="2"/>
      <c r="C544" s="56"/>
      <c r="D544" s="56"/>
      <c r="E544" s="56"/>
      <c r="F544" s="56"/>
      <c r="G544" s="56"/>
      <c r="H544" s="59"/>
      <c r="I544" s="59"/>
      <c r="J544" s="59"/>
      <c r="K544" s="59"/>
      <c r="L544" s="59"/>
      <c r="M544" s="56"/>
      <c r="N544" s="56"/>
      <c r="O544" s="56"/>
      <c r="P544" s="56"/>
      <c r="Q544" s="56"/>
      <c r="R544" s="56"/>
      <c r="S544" s="56"/>
      <c r="T544" s="56"/>
    </row>
    <row r="545" spans="1:20" ht="12.75">
      <c r="A545" s="2"/>
      <c r="B545" s="2"/>
      <c r="C545" s="56"/>
      <c r="D545" s="56"/>
      <c r="E545" s="56"/>
      <c r="F545" s="56"/>
      <c r="G545" s="56"/>
      <c r="H545" s="59"/>
      <c r="I545" s="59"/>
      <c r="J545" s="59"/>
      <c r="K545" s="59"/>
      <c r="L545" s="59"/>
      <c r="M545" s="56"/>
      <c r="N545" s="56"/>
      <c r="O545" s="56"/>
      <c r="P545" s="56"/>
      <c r="Q545" s="56"/>
      <c r="R545" s="56"/>
      <c r="S545" s="56"/>
      <c r="T545" s="56"/>
    </row>
    <row r="546" spans="1:20" ht="12.75">
      <c r="A546" s="2"/>
      <c r="B546" s="2"/>
      <c r="C546" s="56"/>
      <c r="D546" s="56"/>
      <c r="E546" s="56"/>
      <c r="F546" s="56"/>
      <c r="G546" s="56"/>
      <c r="H546" s="59"/>
      <c r="I546" s="59"/>
      <c r="J546" s="59"/>
      <c r="K546" s="59"/>
      <c r="L546" s="59"/>
      <c r="M546" s="56"/>
      <c r="N546" s="56"/>
      <c r="O546" s="56"/>
      <c r="P546" s="56"/>
      <c r="Q546" s="56"/>
      <c r="R546" s="56"/>
      <c r="S546" s="56"/>
      <c r="T546" s="56"/>
    </row>
    <row r="547" spans="1:20" ht="12.75">
      <c r="A547" s="2"/>
      <c r="B547" s="2"/>
      <c r="C547" s="56"/>
      <c r="D547" s="56"/>
      <c r="E547" s="56"/>
      <c r="F547" s="56"/>
      <c r="G547" s="56"/>
      <c r="H547" s="59"/>
      <c r="I547" s="59"/>
      <c r="J547" s="59"/>
      <c r="K547" s="59"/>
      <c r="L547" s="59"/>
      <c r="M547" s="56"/>
      <c r="N547" s="56"/>
      <c r="O547" s="56"/>
      <c r="P547" s="56"/>
      <c r="Q547" s="56"/>
      <c r="R547" s="56"/>
      <c r="S547" s="56"/>
      <c r="T547" s="56"/>
    </row>
    <row r="548" spans="1:20" ht="12.75">
      <c r="A548" s="2"/>
      <c r="B548" s="2"/>
      <c r="C548" s="56"/>
      <c r="D548" s="56"/>
      <c r="E548" s="56"/>
      <c r="F548" s="56"/>
      <c r="G548" s="56"/>
      <c r="H548" s="59"/>
      <c r="I548" s="59"/>
      <c r="J548" s="59"/>
      <c r="K548" s="59"/>
      <c r="L548" s="59"/>
      <c r="M548" s="56"/>
      <c r="N548" s="56"/>
      <c r="O548" s="56"/>
      <c r="P548" s="56"/>
      <c r="Q548" s="56"/>
      <c r="R548" s="56"/>
      <c r="S548" s="56"/>
      <c r="T548" s="56"/>
    </row>
    <row r="549" spans="1:20" ht="12.75">
      <c r="A549" s="2"/>
      <c r="B549" s="2"/>
      <c r="C549" s="56"/>
      <c r="D549" s="56"/>
      <c r="E549" s="56"/>
      <c r="F549" s="56"/>
      <c r="G549" s="56"/>
      <c r="H549" s="59"/>
      <c r="I549" s="59"/>
      <c r="J549" s="59"/>
      <c r="K549" s="59"/>
      <c r="L549" s="59"/>
      <c r="M549" s="56"/>
      <c r="N549" s="56"/>
      <c r="O549" s="56"/>
      <c r="P549" s="56"/>
      <c r="Q549" s="56"/>
      <c r="R549" s="56"/>
      <c r="S549" s="56"/>
      <c r="T549" s="56"/>
    </row>
    <row r="550" spans="1:20" ht="12.75">
      <c r="A550" s="2"/>
      <c r="B550" s="2"/>
      <c r="C550" s="56"/>
      <c r="D550" s="56"/>
      <c r="E550" s="56"/>
      <c r="F550" s="56"/>
      <c r="G550" s="56"/>
      <c r="H550" s="59"/>
      <c r="I550" s="59"/>
      <c r="J550" s="59"/>
      <c r="K550" s="59"/>
      <c r="L550" s="59"/>
      <c r="M550" s="56"/>
      <c r="N550" s="56"/>
      <c r="O550" s="56"/>
      <c r="P550" s="56"/>
      <c r="Q550" s="56"/>
      <c r="R550" s="56"/>
      <c r="S550" s="56"/>
      <c r="T550" s="56"/>
    </row>
    <row r="551" spans="1:20" ht="12.75">
      <c r="A551" s="2"/>
      <c r="B551" s="2"/>
      <c r="C551" s="56"/>
      <c r="D551" s="56"/>
      <c r="E551" s="56"/>
      <c r="F551" s="56"/>
      <c r="G551" s="56"/>
      <c r="H551" s="59"/>
      <c r="I551" s="59"/>
      <c r="J551" s="59"/>
      <c r="K551" s="59"/>
      <c r="L551" s="59"/>
      <c r="M551" s="56"/>
      <c r="N551" s="56"/>
      <c r="O551" s="56"/>
      <c r="P551" s="56"/>
      <c r="Q551" s="56"/>
      <c r="R551" s="56"/>
      <c r="S551" s="56"/>
      <c r="T551" s="56"/>
    </row>
    <row r="552" spans="1:20" ht="12.75">
      <c r="A552" s="2"/>
      <c r="B552" s="2"/>
      <c r="C552" s="56"/>
      <c r="D552" s="56"/>
      <c r="E552" s="56"/>
      <c r="F552" s="56"/>
      <c r="G552" s="56"/>
      <c r="H552" s="59"/>
      <c r="I552" s="59"/>
      <c r="J552" s="59"/>
      <c r="K552" s="59"/>
      <c r="L552" s="59"/>
      <c r="M552" s="56"/>
      <c r="N552" s="56"/>
      <c r="O552" s="56"/>
      <c r="P552" s="56"/>
      <c r="Q552" s="56"/>
      <c r="R552" s="56"/>
      <c r="S552" s="56"/>
      <c r="T552" s="56"/>
    </row>
    <row r="553" spans="1:20" ht="12.75">
      <c r="A553" s="2"/>
      <c r="B553" s="2"/>
      <c r="C553" s="56"/>
      <c r="D553" s="56"/>
      <c r="E553" s="56"/>
      <c r="F553" s="56"/>
      <c r="G553" s="56"/>
      <c r="H553" s="59"/>
      <c r="I553" s="59"/>
      <c r="J553" s="59"/>
      <c r="K553" s="59"/>
      <c r="L553" s="59"/>
      <c r="M553" s="56"/>
      <c r="N553" s="56"/>
      <c r="O553" s="56"/>
      <c r="P553" s="56"/>
      <c r="Q553" s="56"/>
      <c r="R553" s="56"/>
      <c r="S553" s="56"/>
      <c r="T553" s="56"/>
    </row>
    <row r="554" spans="1:20" ht="12.75">
      <c r="A554" s="2"/>
      <c r="B554" s="2"/>
      <c r="C554" s="56"/>
      <c r="D554" s="56"/>
      <c r="E554" s="56"/>
      <c r="F554" s="56"/>
      <c r="G554" s="56"/>
      <c r="H554" s="59"/>
      <c r="I554" s="59"/>
      <c r="J554" s="59"/>
      <c r="K554" s="59"/>
      <c r="L554" s="59"/>
      <c r="M554" s="56"/>
      <c r="N554" s="56"/>
      <c r="O554" s="56"/>
      <c r="P554" s="56"/>
      <c r="Q554" s="56"/>
      <c r="R554" s="56"/>
      <c r="S554" s="56"/>
      <c r="T554" s="56"/>
    </row>
    <row r="555" spans="1:20" ht="12.75">
      <c r="A555" s="2"/>
      <c r="B555" s="2"/>
      <c r="C555" s="56"/>
      <c r="D555" s="56"/>
      <c r="E555" s="56"/>
      <c r="F555" s="56"/>
      <c r="G555" s="56"/>
      <c r="H555" s="59"/>
      <c r="I555" s="59"/>
      <c r="J555" s="59"/>
      <c r="K555" s="59"/>
      <c r="L555" s="59"/>
      <c r="M555" s="56"/>
      <c r="N555" s="56"/>
      <c r="O555" s="56"/>
      <c r="P555" s="56"/>
      <c r="Q555" s="56"/>
      <c r="R555" s="56"/>
      <c r="S555" s="56"/>
      <c r="T555" s="56"/>
    </row>
    <row r="556" spans="1:20" ht="12.75">
      <c r="A556" s="2"/>
      <c r="B556" s="2"/>
      <c r="C556" s="56"/>
      <c r="D556" s="56"/>
      <c r="E556" s="56"/>
      <c r="F556" s="56"/>
      <c r="G556" s="56"/>
      <c r="H556" s="59"/>
      <c r="I556" s="59"/>
      <c r="J556" s="59"/>
      <c r="K556" s="59"/>
      <c r="L556" s="59"/>
      <c r="M556" s="56"/>
      <c r="N556" s="56"/>
      <c r="O556" s="56"/>
      <c r="P556" s="56"/>
      <c r="Q556" s="56"/>
      <c r="R556" s="56"/>
      <c r="S556" s="56"/>
      <c r="T556" s="56"/>
    </row>
    <row r="557" spans="1:20" ht="12.75">
      <c r="A557" s="2"/>
      <c r="B557" s="2"/>
      <c r="C557" s="56"/>
      <c r="D557" s="56"/>
      <c r="E557" s="56"/>
      <c r="F557" s="56"/>
      <c r="G557" s="56"/>
      <c r="H557" s="59"/>
      <c r="I557" s="59"/>
      <c r="J557" s="59"/>
      <c r="K557" s="59"/>
      <c r="L557" s="59"/>
      <c r="M557" s="56"/>
      <c r="N557" s="56"/>
      <c r="O557" s="56"/>
      <c r="P557" s="56"/>
      <c r="Q557" s="56"/>
      <c r="R557" s="56"/>
      <c r="S557" s="56"/>
      <c r="T557" s="56"/>
    </row>
    <row r="558" spans="1:20" ht="12.75">
      <c r="A558" s="2"/>
      <c r="B558" s="2"/>
      <c r="C558" s="56"/>
      <c r="D558" s="56"/>
      <c r="E558" s="56"/>
      <c r="F558" s="56"/>
      <c r="G558" s="56"/>
      <c r="H558" s="59"/>
      <c r="I558" s="59"/>
      <c r="J558" s="59"/>
      <c r="K558" s="59"/>
      <c r="L558" s="59"/>
      <c r="M558" s="56"/>
      <c r="N558" s="56"/>
      <c r="O558" s="56"/>
      <c r="P558" s="56"/>
      <c r="Q558" s="56"/>
      <c r="R558" s="56"/>
      <c r="S558" s="56"/>
      <c r="T558" s="56"/>
    </row>
    <row r="559" spans="1:20" ht="12.75">
      <c r="A559" s="2"/>
      <c r="B559" s="2"/>
      <c r="C559" s="56"/>
      <c r="D559" s="56"/>
      <c r="E559" s="56"/>
      <c r="F559" s="56"/>
      <c r="G559" s="56"/>
      <c r="H559" s="59"/>
      <c r="I559" s="59"/>
      <c r="J559" s="59"/>
      <c r="K559" s="59"/>
      <c r="L559" s="59"/>
      <c r="M559" s="56"/>
      <c r="N559" s="56"/>
      <c r="O559" s="56"/>
      <c r="P559" s="56"/>
      <c r="Q559" s="56"/>
      <c r="R559" s="56"/>
      <c r="S559" s="56"/>
      <c r="T559" s="56"/>
    </row>
    <row r="560" spans="1:20" ht="12.75">
      <c r="A560" s="2"/>
      <c r="B560" s="2"/>
      <c r="C560" s="56"/>
      <c r="D560" s="56"/>
      <c r="E560" s="56"/>
      <c r="F560" s="56"/>
      <c r="G560" s="56"/>
      <c r="H560" s="59"/>
      <c r="I560" s="59"/>
      <c r="J560" s="59"/>
      <c r="K560" s="59"/>
      <c r="L560" s="59"/>
      <c r="M560" s="56"/>
      <c r="N560" s="56"/>
      <c r="O560" s="56"/>
      <c r="P560" s="56"/>
      <c r="Q560" s="56"/>
      <c r="R560" s="56"/>
      <c r="S560" s="56"/>
      <c r="T560" s="56"/>
    </row>
    <row r="561" spans="1:20" ht="12.75">
      <c r="A561" s="2"/>
      <c r="B561" s="2"/>
      <c r="C561" s="56"/>
      <c r="D561" s="56"/>
      <c r="E561" s="56"/>
      <c r="F561" s="56"/>
      <c r="G561" s="56"/>
      <c r="H561" s="59"/>
      <c r="I561" s="59"/>
      <c r="J561" s="59"/>
      <c r="K561" s="59"/>
      <c r="L561" s="59"/>
      <c r="M561" s="56"/>
      <c r="N561" s="56"/>
      <c r="O561" s="56"/>
      <c r="P561" s="56"/>
      <c r="Q561" s="56"/>
      <c r="R561" s="56"/>
      <c r="S561" s="56"/>
      <c r="T561" s="56"/>
    </row>
    <row r="562" spans="1:20" ht="12.75">
      <c r="A562" s="2"/>
      <c r="B562" s="2"/>
      <c r="C562" s="56"/>
      <c r="D562" s="56"/>
      <c r="E562" s="56"/>
      <c r="F562" s="56"/>
      <c r="G562" s="56"/>
      <c r="H562" s="59"/>
      <c r="I562" s="59"/>
      <c r="J562" s="59"/>
      <c r="K562" s="59"/>
      <c r="L562" s="59"/>
      <c r="M562" s="56"/>
      <c r="N562" s="56"/>
      <c r="O562" s="56"/>
      <c r="P562" s="56"/>
      <c r="Q562" s="56"/>
      <c r="R562" s="56"/>
      <c r="S562" s="56"/>
      <c r="T562" s="56"/>
    </row>
    <row r="563" spans="1:20" ht="12.75">
      <c r="A563" s="2"/>
      <c r="B563" s="2"/>
      <c r="C563" s="56"/>
      <c r="D563" s="56"/>
      <c r="E563" s="56"/>
      <c r="F563" s="56"/>
      <c r="G563" s="56"/>
      <c r="H563" s="59"/>
      <c r="I563" s="59"/>
      <c r="J563" s="59"/>
      <c r="K563" s="59"/>
      <c r="L563" s="59"/>
      <c r="M563" s="56"/>
      <c r="N563" s="56"/>
      <c r="O563" s="56"/>
      <c r="P563" s="56"/>
      <c r="Q563" s="56"/>
      <c r="R563" s="56"/>
      <c r="S563" s="56"/>
      <c r="T563" s="56"/>
    </row>
    <row r="564" spans="1:20" ht="12.75">
      <c r="A564" s="2"/>
      <c r="B564" s="2"/>
      <c r="C564" s="56"/>
      <c r="D564" s="56"/>
      <c r="E564" s="56"/>
      <c r="F564" s="56"/>
      <c r="G564" s="56"/>
      <c r="H564" s="59"/>
      <c r="I564" s="59"/>
      <c r="J564" s="59"/>
      <c r="K564" s="59"/>
      <c r="L564" s="59"/>
      <c r="M564" s="56"/>
      <c r="N564" s="56"/>
      <c r="O564" s="56"/>
      <c r="P564" s="56"/>
      <c r="Q564" s="56"/>
      <c r="R564" s="56"/>
      <c r="S564" s="56"/>
      <c r="T564" s="56"/>
    </row>
    <row r="565" spans="1:20" ht="12.75">
      <c r="A565" s="2"/>
      <c r="B565" s="2"/>
      <c r="C565" s="56"/>
      <c r="D565" s="56"/>
      <c r="E565" s="56"/>
      <c r="F565" s="56"/>
      <c r="G565" s="56"/>
      <c r="H565" s="59"/>
      <c r="I565" s="59"/>
      <c r="J565" s="59"/>
      <c r="K565" s="59"/>
      <c r="L565" s="59"/>
      <c r="M565" s="56"/>
      <c r="N565" s="56"/>
      <c r="O565" s="56"/>
      <c r="P565" s="56"/>
      <c r="Q565" s="56"/>
      <c r="R565" s="56"/>
      <c r="S565" s="56"/>
      <c r="T565" s="56"/>
    </row>
    <row r="566" spans="1:20" ht="12.75">
      <c r="A566" s="2"/>
      <c r="B566" s="2"/>
      <c r="C566" s="56"/>
      <c r="D566" s="56"/>
      <c r="E566" s="56"/>
      <c r="F566" s="56"/>
      <c r="G566" s="56"/>
      <c r="H566" s="59"/>
      <c r="I566" s="59"/>
      <c r="J566" s="59"/>
      <c r="K566" s="59"/>
      <c r="L566" s="59"/>
      <c r="M566" s="56"/>
      <c r="N566" s="56"/>
      <c r="O566" s="56"/>
      <c r="P566" s="56"/>
      <c r="Q566" s="56"/>
      <c r="R566" s="56"/>
      <c r="S566" s="56"/>
      <c r="T566" s="56"/>
    </row>
    <row r="567" spans="1:20" ht="12.75">
      <c r="A567" s="2"/>
      <c r="B567" s="2"/>
      <c r="C567" s="56"/>
      <c r="D567" s="56"/>
      <c r="E567" s="56"/>
      <c r="F567" s="56"/>
      <c r="G567" s="56"/>
      <c r="H567" s="59"/>
      <c r="I567" s="59"/>
      <c r="J567" s="59"/>
      <c r="K567" s="59"/>
      <c r="L567" s="59"/>
      <c r="M567" s="56"/>
      <c r="N567" s="56"/>
      <c r="O567" s="56"/>
      <c r="P567" s="56"/>
      <c r="Q567" s="56"/>
      <c r="R567" s="56"/>
      <c r="S567" s="56"/>
      <c r="T567" s="56"/>
    </row>
    <row r="568" spans="1:20" ht="12.75">
      <c r="A568" s="2"/>
      <c r="B568" s="2"/>
      <c r="C568" s="56"/>
      <c r="D568" s="56"/>
      <c r="E568" s="56"/>
      <c r="F568" s="56"/>
      <c r="G568" s="56"/>
      <c r="H568" s="59"/>
      <c r="I568" s="59"/>
      <c r="J568" s="59"/>
      <c r="K568" s="59"/>
      <c r="L568" s="59"/>
      <c r="M568" s="56"/>
      <c r="N568" s="56"/>
      <c r="O568" s="56"/>
      <c r="P568" s="56"/>
      <c r="Q568" s="56"/>
      <c r="R568" s="56"/>
      <c r="S568" s="56"/>
      <c r="T568" s="56"/>
    </row>
    <row r="569" spans="1:20" ht="12.75">
      <c r="A569" s="2"/>
      <c r="B569" s="2"/>
      <c r="C569" s="56"/>
      <c r="D569" s="56"/>
      <c r="E569" s="56"/>
      <c r="F569" s="56"/>
      <c r="G569" s="56"/>
      <c r="H569" s="59"/>
      <c r="I569" s="59"/>
      <c r="J569" s="59"/>
      <c r="K569" s="59"/>
      <c r="L569" s="59"/>
      <c r="M569" s="56"/>
      <c r="N569" s="56"/>
      <c r="O569" s="56"/>
      <c r="P569" s="56"/>
      <c r="Q569" s="56"/>
      <c r="R569" s="56"/>
      <c r="S569" s="56"/>
      <c r="T569" s="56"/>
    </row>
    <row r="570" spans="1:20" ht="12.75">
      <c r="A570" s="2"/>
      <c r="B570" s="2"/>
      <c r="C570" s="56"/>
      <c r="D570" s="56"/>
      <c r="E570" s="56"/>
      <c r="F570" s="56"/>
      <c r="G570" s="56"/>
      <c r="H570" s="59"/>
      <c r="I570" s="59"/>
      <c r="J570" s="59"/>
      <c r="K570" s="59"/>
      <c r="L570" s="59"/>
      <c r="M570" s="56"/>
      <c r="N570" s="56"/>
      <c r="O570" s="56"/>
      <c r="P570" s="56"/>
      <c r="Q570" s="56"/>
      <c r="R570" s="56"/>
      <c r="S570" s="56"/>
      <c r="T570" s="56"/>
    </row>
    <row r="571" spans="1:20" ht="12.75">
      <c r="A571" s="2"/>
      <c r="B571" s="2"/>
      <c r="C571" s="56"/>
      <c r="D571" s="56"/>
      <c r="E571" s="56"/>
      <c r="F571" s="56"/>
      <c r="G571" s="56"/>
      <c r="H571" s="59"/>
      <c r="I571" s="59"/>
      <c r="J571" s="59"/>
      <c r="K571" s="59"/>
      <c r="L571" s="59"/>
      <c r="M571" s="56"/>
      <c r="N571" s="56"/>
      <c r="O571" s="56"/>
      <c r="P571" s="56"/>
      <c r="Q571" s="56"/>
      <c r="R571" s="56"/>
      <c r="S571" s="56"/>
      <c r="T571" s="56"/>
    </row>
    <row r="572" spans="1:20" ht="12.75">
      <c r="A572" s="2"/>
      <c r="B572" s="2"/>
      <c r="C572" s="56"/>
      <c r="D572" s="56"/>
      <c r="E572" s="56"/>
      <c r="F572" s="56"/>
      <c r="G572" s="56"/>
      <c r="H572" s="59"/>
      <c r="I572" s="59"/>
      <c r="J572" s="59"/>
      <c r="K572" s="59"/>
      <c r="L572" s="59"/>
      <c r="M572" s="56"/>
      <c r="N572" s="56"/>
      <c r="O572" s="56"/>
      <c r="P572" s="56"/>
      <c r="Q572" s="56"/>
      <c r="R572" s="56"/>
      <c r="S572" s="56"/>
      <c r="T572" s="56"/>
    </row>
    <row r="573" spans="1:20" ht="12.75">
      <c r="A573" s="2"/>
      <c r="B573" s="2"/>
      <c r="C573" s="56"/>
      <c r="D573" s="56"/>
      <c r="E573" s="56"/>
      <c r="F573" s="56"/>
      <c r="G573" s="56"/>
      <c r="H573" s="59"/>
      <c r="I573" s="59"/>
      <c r="J573" s="59"/>
      <c r="K573" s="59"/>
      <c r="L573" s="59"/>
      <c r="M573" s="56"/>
      <c r="N573" s="56"/>
      <c r="O573" s="56"/>
      <c r="P573" s="56"/>
      <c r="Q573" s="56"/>
      <c r="R573" s="56"/>
      <c r="S573" s="56"/>
      <c r="T573" s="56"/>
    </row>
    <row r="574" spans="1:20" ht="12.75">
      <c r="A574" s="2"/>
      <c r="B574" s="2"/>
      <c r="C574" s="56"/>
      <c r="D574" s="56"/>
      <c r="E574" s="56"/>
      <c r="F574" s="56"/>
      <c r="G574" s="56"/>
      <c r="H574" s="59"/>
      <c r="I574" s="59"/>
      <c r="J574" s="59"/>
      <c r="K574" s="59"/>
      <c r="L574" s="59"/>
      <c r="M574" s="56"/>
      <c r="N574" s="56"/>
      <c r="O574" s="56"/>
      <c r="P574" s="56"/>
      <c r="Q574" s="56"/>
      <c r="R574" s="56"/>
      <c r="S574" s="56"/>
      <c r="T574" s="56"/>
    </row>
    <row r="575" spans="1:20" ht="12.75">
      <c r="A575" s="2"/>
      <c r="B575" s="2"/>
      <c r="C575" s="56"/>
      <c r="D575" s="56"/>
      <c r="E575" s="56"/>
      <c r="F575" s="56"/>
      <c r="G575" s="56"/>
      <c r="H575" s="59"/>
      <c r="I575" s="59"/>
      <c r="J575" s="59"/>
      <c r="K575" s="59"/>
      <c r="L575" s="59"/>
      <c r="M575" s="56"/>
      <c r="N575" s="56"/>
      <c r="O575" s="56"/>
      <c r="P575" s="56"/>
      <c r="Q575" s="56"/>
      <c r="R575" s="56"/>
      <c r="S575" s="56"/>
      <c r="T575" s="56"/>
    </row>
    <row r="576" spans="1:20" ht="12.75">
      <c r="A576" s="2"/>
      <c r="B576" s="2"/>
      <c r="C576" s="56"/>
      <c r="D576" s="56"/>
      <c r="E576" s="56"/>
      <c r="F576" s="56"/>
      <c r="G576" s="56"/>
      <c r="H576" s="59"/>
      <c r="I576" s="59"/>
      <c r="J576" s="59"/>
      <c r="K576" s="59"/>
      <c r="L576" s="59"/>
      <c r="M576" s="56"/>
      <c r="N576" s="56"/>
      <c r="O576" s="56"/>
      <c r="P576" s="56"/>
      <c r="Q576" s="56"/>
      <c r="R576" s="56"/>
      <c r="S576" s="56"/>
      <c r="T576" s="56"/>
    </row>
    <row r="577" spans="1:20" ht="12.75">
      <c r="A577" s="2"/>
      <c r="B577" s="2"/>
      <c r="C577" s="56"/>
      <c r="D577" s="56"/>
      <c r="E577" s="56"/>
      <c r="F577" s="56"/>
      <c r="G577" s="56"/>
      <c r="H577" s="59"/>
      <c r="I577" s="59"/>
      <c r="J577" s="59"/>
      <c r="K577" s="59"/>
      <c r="L577" s="59"/>
      <c r="M577" s="56"/>
      <c r="N577" s="56"/>
      <c r="O577" s="56"/>
      <c r="P577" s="56"/>
      <c r="Q577" s="56"/>
      <c r="R577" s="56"/>
      <c r="S577" s="56"/>
      <c r="T577" s="56"/>
    </row>
    <row r="578" spans="1:20" ht="12.75">
      <c r="A578" s="2"/>
      <c r="B578" s="2"/>
      <c r="C578" s="56"/>
      <c r="D578" s="56"/>
      <c r="E578" s="56"/>
      <c r="F578" s="56"/>
      <c r="G578" s="56"/>
      <c r="H578" s="59"/>
      <c r="I578" s="59"/>
      <c r="J578" s="59"/>
      <c r="K578" s="59"/>
      <c r="L578" s="59"/>
      <c r="M578" s="56"/>
      <c r="N578" s="56"/>
      <c r="O578" s="56"/>
      <c r="P578" s="56"/>
      <c r="Q578" s="56"/>
      <c r="R578" s="56"/>
      <c r="S578" s="56"/>
      <c r="T578" s="56"/>
    </row>
    <row r="579" spans="1:20" ht="12.75">
      <c r="A579" s="2"/>
      <c r="B579" s="2"/>
      <c r="C579" s="56"/>
      <c r="D579" s="56"/>
      <c r="E579" s="56"/>
      <c r="F579" s="56"/>
      <c r="G579" s="56"/>
      <c r="H579" s="59"/>
      <c r="I579" s="59"/>
      <c r="J579" s="59"/>
      <c r="K579" s="59"/>
      <c r="L579" s="59"/>
      <c r="M579" s="56"/>
      <c r="N579" s="56"/>
      <c r="O579" s="56"/>
      <c r="P579" s="56"/>
      <c r="Q579" s="56"/>
      <c r="R579" s="56"/>
      <c r="S579" s="56"/>
      <c r="T579" s="56"/>
    </row>
    <row r="580" spans="1:20" ht="12.75">
      <c r="A580" s="2"/>
      <c r="B580" s="2"/>
      <c r="C580" s="56"/>
      <c r="D580" s="56"/>
      <c r="E580" s="56"/>
      <c r="F580" s="56"/>
      <c r="G580" s="56"/>
      <c r="H580" s="59"/>
      <c r="I580" s="59"/>
      <c r="J580" s="59"/>
      <c r="K580" s="59"/>
      <c r="L580" s="59"/>
      <c r="M580" s="56"/>
      <c r="N580" s="56"/>
      <c r="O580" s="56"/>
      <c r="P580" s="56"/>
      <c r="Q580" s="56"/>
      <c r="R580" s="56"/>
      <c r="S580" s="56"/>
      <c r="T580" s="56"/>
    </row>
    <row r="581" spans="1:20" ht="12.75">
      <c r="A581" s="2"/>
      <c r="B581" s="2"/>
      <c r="C581" s="56"/>
      <c r="D581" s="56"/>
      <c r="E581" s="56"/>
      <c r="F581" s="56"/>
      <c r="G581" s="56"/>
      <c r="H581" s="59"/>
      <c r="I581" s="59"/>
      <c r="J581" s="59"/>
      <c r="K581" s="59"/>
      <c r="L581" s="59"/>
      <c r="M581" s="56"/>
      <c r="N581" s="56"/>
      <c r="O581" s="56"/>
      <c r="P581" s="56"/>
      <c r="Q581" s="56"/>
      <c r="R581" s="56"/>
      <c r="S581" s="56"/>
      <c r="T581" s="56"/>
    </row>
    <row r="582" spans="1:20" ht="12.75">
      <c r="A582" s="2"/>
      <c r="B582" s="2"/>
      <c r="C582" s="56"/>
      <c r="D582" s="56"/>
      <c r="E582" s="56"/>
      <c r="F582" s="56"/>
      <c r="G582" s="56"/>
      <c r="H582" s="59"/>
      <c r="I582" s="59"/>
      <c r="J582" s="59"/>
      <c r="K582" s="59"/>
      <c r="L582" s="59"/>
      <c r="M582" s="56"/>
      <c r="N582" s="56"/>
      <c r="O582" s="56"/>
      <c r="P582" s="56"/>
      <c r="Q582" s="56"/>
      <c r="R582" s="56"/>
      <c r="S582" s="56"/>
      <c r="T582" s="56"/>
    </row>
    <row r="583" spans="1:20" ht="12.75">
      <c r="A583" s="2"/>
      <c r="B583" s="2"/>
      <c r="C583" s="56"/>
      <c r="D583" s="56"/>
      <c r="E583" s="56"/>
      <c r="F583" s="56"/>
      <c r="G583" s="56"/>
      <c r="H583" s="59"/>
      <c r="I583" s="59"/>
      <c r="J583" s="59"/>
      <c r="K583" s="59"/>
      <c r="L583" s="59"/>
      <c r="M583" s="56"/>
      <c r="N583" s="56"/>
      <c r="O583" s="56"/>
      <c r="P583" s="56"/>
      <c r="Q583" s="56"/>
      <c r="R583" s="56"/>
      <c r="S583" s="56"/>
      <c r="T583" s="56"/>
    </row>
    <row r="584" spans="1:20" ht="12.75">
      <c r="A584" s="2"/>
      <c r="B584" s="2"/>
      <c r="C584" s="56"/>
      <c r="D584" s="56"/>
      <c r="E584" s="56"/>
      <c r="F584" s="56"/>
      <c r="G584" s="56"/>
      <c r="H584" s="59"/>
      <c r="I584" s="59"/>
      <c r="J584" s="59"/>
      <c r="K584" s="59"/>
      <c r="L584" s="59"/>
      <c r="M584" s="56"/>
      <c r="N584" s="56"/>
      <c r="O584" s="56"/>
      <c r="P584" s="56"/>
      <c r="Q584" s="56"/>
      <c r="R584" s="56"/>
      <c r="S584" s="56"/>
      <c r="T584" s="56"/>
    </row>
    <row r="585" spans="1:20" ht="12.75">
      <c r="A585" s="2"/>
      <c r="B585" s="2"/>
      <c r="C585" s="56"/>
      <c r="D585" s="56"/>
      <c r="E585" s="56"/>
      <c r="F585" s="56"/>
      <c r="G585" s="56"/>
      <c r="H585" s="59"/>
      <c r="I585" s="59"/>
      <c r="J585" s="59"/>
      <c r="K585" s="59"/>
      <c r="L585" s="59"/>
      <c r="M585" s="56"/>
      <c r="N585" s="56"/>
      <c r="O585" s="56"/>
      <c r="P585" s="56"/>
      <c r="Q585" s="56"/>
      <c r="R585" s="56"/>
      <c r="S585" s="56"/>
      <c r="T585" s="56"/>
    </row>
    <row r="586" spans="1:20" ht="12.75">
      <c r="A586" s="2"/>
      <c r="B586" s="2"/>
      <c r="C586" s="56"/>
      <c r="D586" s="56"/>
      <c r="E586" s="56"/>
      <c r="F586" s="56"/>
      <c r="G586" s="56"/>
      <c r="H586" s="59"/>
      <c r="I586" s="59"/>
      <c r="J586" s="59"/>
      <c r="K586" s="59"/>
      <c r="L586" s="59"/>
      <c r="M586" s="56"/>
      <c r="N586" s="56"/>
      <c r="O586" s="56"/>
      <c r="P586" s="56"/>
      <c r="Q586" s="56"/>
      <c r="R586" s="56"/>
      <c r="S586" s="56"/>
      <c r="T586" s="56"/>
    </row>
    <row r="587" spans="1:20" ht="12.75">
      <c r="A587" s="2"/>
      <c r="B587" s="2"/>
      <c r="C587" s="56"/>
      <c r="D587" s="56"/>
      <c r="E587" s="56"/>
      <c r="F587" s="56"/>
      <c r="G587" s="56"/>
      <c r="H587" s="59"/>
      <c r="I587" s="59"/>
      <c r="J587" s="59"/>
      <c r="K587" s="59"/>
      <c r="L587" s="59"/>
      <c r="M587" s="56"/>
      <c r="N587" s="56"/>
      <c r="O587" s="56"/>
      <c r="P587" s="56"/>
      <c r="Q587" s="56"/>
      <c r="R587" s="56"/>
      <c r="S587" s="56"/>
      <c r="T587" s="56"/>
    </row>
    <row r="588" spans="1:20" ht="12.75">
      <c r="A588" s="2"/>
      <c r="B588" s="2"/>
      <c r="C588" s="56"/>
      <c r="D588" s="56"/>
      <c r="E588" s="56"/>
      <c r="F588" s="56"/>
      <c r="G588" s="56"/>
      <c r="H588" s="59"/>
      <c r="I588" s="59"/>
      <c r="J588" s="59"/>
      <c r="K588" s="59"/>
      <c r="L588" s="59"/>
      <c r="M588" s="56"/>
      <c r="N588" s="56"/>
      <c r="O588" s="56"/>
      <c r="P588" s="56"/>
      <c r="Q588" s="56"/>
      <c r="R588" s="56"/>
      <c r="S588" s="56"/>
      <c r="T588" s="56"/>
    </row>
    <row r="589" spans="1:20" ht="12.75">
      <c r="A589" s="2"/>
      <c r="B589" s="2"/>
      <c r="C589" s="56"/>
      <c r="D589" s="56"/>
      <c r="E589" s="56"/>
      <c r="F589" s="56"/>
      <c r="G589" s="56"/>
      <c r="H589" s="59"/>
      <c r="I589" s="59"/>
      <c r="J589" s="59"/>
      <c r="K589" s="59"/>
      <c r="L589" s="59"/>
      <c r="M589" s="56"/>
      <c r="N589" s="56"/>
      <c r="O589" s="56"/>
      <c r="P589" s="56"/>
      <c r="Q589" s="56"/>
      <c r="R589" s="56"/>
      <c r="S589" s="56"/>
      <c r="T589" s="56"/>
    </row>
    <row r="590" spans="1:20" ht="12.75">
      <c r="A590" s="2"/>
      <c r="B590" s="2"/>
      <c r="C590" s="56"/>
      <c r="D590" s="56"/>
      <c r="E590" s="56"/>
      <c r="F590" s="56"/>
      <c r="G590" s="56"/>
      <c r="H590" s="59"/>
      <c r="I590" s="59"/>
      <c r="J590" s="59"/>
      <c r="K590" s="59"/>
      <c r="L590" s="59"/>
      <c r="M590" s="56"/>
      <c r="N590" s="56"/>
      <c r="O590" s="56"/>
      <c r="P590" s="56"/>
      <c r="Q590" s="56"/>
      <c r="R590" s="56"/>
      <c r="S590" s="56"/>
      <c r="T590" s="56"/>
    </row>
    <row r="591" spans="1:20" ht="12.75">
      <c r="A591" s="2"/>
      <c r="B591" s="2"/>
      <c r="C591" s="56"/>
      <c r="D591" s="56"/>
      <c r="E591" s="56"/>
      <c r="F591" s="56"/>
      <c r="G591" s="56"/>
      <c r="H591" s="59"/>
      <c r="I591" s="59"/>
      <c r="J591" s="59"/>
      <c r="K591" s="59"/>
      <c r="L591" s="59"/>
      <c r="M591" s="56"/>
      <c r="N591" s="56"/>
      <c r="O591" s="56"/>
      <c r="P591" s="56"/>
      <c r="Q591" s="56"/>
      <c r="R591" s="56"/>
      <c r="S591" s="56"/>
      <c r="T591" s="56"/>
    </row>
    <row r="592" spans="1:20" ht="12.75">
      <c r="A592" s="2"/>
      <c r="B592" s="2"/>
      <c r="C592" s="56"/>
      <c r="D592" s="56"/>
      <c r="E592" s="56"/>
      <c r="F592" s="56"/>
      <c r="G592" s="56"/>
      <c r="H592" s="59"/>
      <c r="I592" s="59"/>
      <c r="J592" s="59"/>
      <c r="K592" s="59"/>
      <c r="L592" s="59"/>
      <c r="M592" s="56"/>
      <c r="N592" s="56"/>
      <c r="O592" s="56"/>
      <c r="P592" s="56"/>
      <c r="Q592" s="56"/>
      <c r="R592" s="56"/>
      <c r="S592" s="56"/>
      <c r="T592" s="56"/>
    </row>
    <row r="593" spans="1:20" ht="12.75">
      <c r="A593" s="2"/>
      <c r="B593" s="2"/>
      <c r="C593" s="56"/>
      <c r="D593" s="56"/>
      <c r="E593" s="56"/>
      <c r="F593" s="56"/>
      <c r="G593" s="56"/>
      <c r="H593" s="59"/>
      <c r="I593" s="59"/>
      <c r="J593" s="59"/>
      <c r="K593" s="59"/>
      <c r="L593" s="59"/>
      <c r="M593" s="56"/>
      <c r="N593" s="56"/>
      <c r="O593" s="56"/>
      <c r="P593" s="56"/>
      <c r="Q593" s="56"/>
      <c r="R593" s="56"/>
      <c r="S593" s="56"/>
      <c r="T593" s="56"/>
    </row>
    <row r="594" spans="1:20" ht="12.75">
      <c r="A594" s="2"/>
      <c r="B594" s="2"/>
      <c r="C594" s="56"/>
      <c r="D594" s="56"/>
      <c r="E594" s="56"/>
      <c r="F594" s="56"/>
      <c r="G594" s="56"/>
      <c r="H594" s="59"/>
      <c r="I594" s="59"/>
      <c r="J594" s="59"/>
      <c r="K594" s="59"/>
      <c r="L594" s="59"/>
      <c r="M594" s="56"/>
      <c r="N594" s="56"/>
      <c r="O594" s="56"/>
      <c r="P594" s="56"/>
      <c r="Q594" s="56"/>
      <c r="R594" s="56"/>
      <c r="S594" s="56"/>
      <c r="T594" s="56"/>
    </row>
    <row r="595" spans="1:20" ht="12.75">
      <c r="A595" s="2"/>
      <c r="B595" s="2"/>
      <c r="C595" s="56"/>
      <c r="D595" s="56"/>
      <c r="E595" s="56"/>
      <c r="F595" s="56"/>
      <c r="G595" s="56"/>
      <c r="H595" s="59"/>
      <c r="I595" s="59"/>
      <c r="J595" s="59"/>
      <c r="K595" s="59"/>
      <c r="L595" s="59"/>
      <c r="M595" s="56"/>
      <c r="N595" s="56"/>
      <c r="O595" s="56"/>
      <c r="P595" s="56"/>
      <c r="Q595" s="56"/>
      <c r="R595" s="56"/>
      <c r="S595" s="56"/>
      <c r="T595" s="56"/>
    </row>
    <row r="596" spans="1:20" ht="12.75">
      <c r="A596" s="2"/>
      <c r="B596" s="2"/>
      <c r="C596" s="56"/>
      <c r="D596" s="56"/>
      <c r="E596" s="56"/>
      <c r="F596" s="56"/>
      <c r="G596" s="56"/>
      <c r="H596" s="59"/>
      <c r="I596" s="59"/>
      <c r="J596" s="59"/>
      <c r="K596" s="59"/>
      <c r="L596" s="59"/>
      <c r="M596" s="56"/>
      <c r="N596" s="56"/>
      <c r="O596" s="56"/>
      <c r="P596" s="56"/>
      <c r="Q596" s="56"/>
      <c r="R596" s="56"/>
      <c r="S596" s="56"/>
      <c r="T596" s="56"/>
    </row>
    <row r="597" spans="1:20" ht="12.75">
      <c r="A597" s="2"/>
      <c r="B597" s="2"/>
      <c r="C597" s="56"/>
      <c r="D597" s="56"/>
      <c r="E597" s="56"/>
      <c r="F597" s="56"/>
      <c r="G597" s="56"/>
      <c r="H597" s="59"/>
      <c r="I597" s="59"/>
      <c r="J597" s="59"/>
      <c r="K597" s="59"/>
      <c r="L597" s="59"/>
      <c r="M597" s="56"/>
      <c r="N597" s="56"/>
      <c r="O597" s="56"/>
      <c r="P597" s="56"/>
      <c r="Q597" s="56"/>
      <c r="R597" s="56"/>
      <c r="S597" s="56"/>
      <c r="T597" s="56"/>
    </row>
    <row r="598" spans="1:20" ht="12.75">
      <c r="A598" s="2"/>
      <c r="B598" s="2"/>
      <c r="C598" s="56"/>
      <c r="D598" s="56"/>
      <c r="E598" s="56"/>
      <c r="F598" s="56"/>
      <c r="G598" s="56"/>
      <c r="H598" s="59"/>
      <c r="I598" s="59"/>
      <c r="J598" s="59"/>
      <c r="K598" s="59"/>
      <c r="L598" s="59"/>
      <c r="M598" s="56"/>
      <c r="N598" s="56"/>
      <c r="O598" s="56"/>
      <c r="P598" s="56"/>
      <c r="Q598" s="56"/>
      <c r="R598" s="56"/>
      <c r="S598" s="56"/>
      <c r="T598" s="56"/>
    </row>
    <row r="599" spans="1:20" ht="12.75">
      <c r="A599" s="2"/>
      <c r="B599" s="2"/>
      <c r="C599" s="56"/>
      <c r="D599" s="56"/>
      <c r="E599" s="56"/>
      <c r="F599" s="56"/>
      <c r="G599" s="56"/>
      <c r="H599" s="59"/>
      <c r="I599" s="59"/>
      <c r="J599" s="59"/>
      <c r="K599" s="59"/>
      <c r="L599" s="59"/>
      <c r="M599" s="56"/>
      <c r="N599" s="56"/>
      <c r="O599" s="56"/>
      <c r="P599" s="56"/>
      <c r="Q599" s="56"/>
      <c r="R599" s="56"/>
      <c r="S599" s="56"/>
      <c r="T599" s="56"/>
    </row>
    <row r="600" spans="1:20" ht="12.75">
      <c r="A600" s="2"/>
      <c r="B600" s="2"/>
      <c r="C600" s="56"/>
      <c r="D600" s="56"/>
      <c r="E600" s="56"/>
      <c r="F600" s="56"/>
      <c r="G600" s="56"/>
      <c r="H600" s="59"/>
      <c r="I600" s="59"/>
      <c r="J600" s="59"/>
      <c r="K600" s="59"/>
      <c r="L600" s="59"/>
      <c r="M600" s="56"/>
      <c r="N600" s="56"/>
      <c r="O600" s="56"/>
      <c r="P600" s="56"/>
      <c r="Q600" s="56"/>
      <c r="R600" s="56"/>
      <c r="S600" s="56"/>
      <c r="T600" s="56"/>
    </row>
    <row r="601" spans="1:20" ht="12.75">
      <c r="A601" s="2"/>
      <c r="B601" s="2"/>
      <c r="C601" s="56"/>
      <c r="D601" s="56"/>
      <c r="E601" s="56"/>
      <c r="F601" s="56"/>
      <c r="G601" s="56"/>
      <c r="H601" s="59"/>
      <c r="I601" s="59"/>
      <c r="J601" s="59"/>
      <c r="K601" s="59"/>
      <c r="L601" s="59"/>
      <c r="M601" s="56"/>
      <c r="N601" s="56"/>
      <c r="O601" s="56"/>
      <c r="P601" s="56"/>
      <c r="Q601" s="56"/>
      <c r="R601" s="56"/>
      <c r="S601" s="56"/>
      <c r="T601" s="56"/>
    </row>
    <row r="602" spans="1:20" ht="12.75">
      <c r="A602" s="2"/>
      <c r="B602" s="2"/>
      <c r="C602" s="56"/>
      <c r="D602" s="56"/>
      <c r="E602" s="56"/>
      <c r="F602" s="56"/>
      <c r="G602" s="56"/>
      <c r="H602" s="59"/>
      <c r="I602" s="59"/>
      <c r="J602" s="59"/>
      <c r="K602" s="59"/>
      <c r="L602" s="59"/>
      <c r="M602" s="56"/>
      <c r="N602" s="56"/>
      <c r="O602" s="56"/>
      <c r="P602" s="56"/>
      <c r="Q602" s="56"/>
      <c r="R602" s="56"/>
      <c r="S602" s="56"/>
      <c r="T602" s="56"/>
    </row>
    <row r="603" spans="1:20" ht="12.75">
      <c r="A603" s="2"/>
      <c r="B603" s="2"/>
      <c r="C603" s="56"/>
      <c r="D603" s="56"/>
      <c r="E603" s="56"/>
      <c r="F603" s="56"/>
      <c r="G603" s="56"/>
      <c r="H603" s="59"/>
      <c r="I603" s="59"/>
      <c r="J603" s="59"/>
      <c r="K603" s="59"/>
      <c r="L603" s="59"/>
      <c r="M603" s="56"/>
      <c r="N603" s="56"/>
      <c r="O603" s="56"/>
      <c r="P603" s="56"/>
      <c r="Q603" s="56"/>
      <c r="R603" s="56"/>
      <c r="S603" s="56"/>
      <c r="T603" s="56"/>
    </row>
    <row r="604" spans="1:20" ht="12.75">
      <c r="A604" s="2"/>
      <c r="B604" s="2"/>
      <c r="C604" s="56"/>
      <c r="D604" s="56"/>
      <c r="E604" s="56"/>
      <c r="F604" s="56"/>
      <c r="G604" s="56"/>
      <c r="H604" s="59"/>
      <c r="I604" s="59"/>
      <c r="J604" s="59"/>
      <c r="K604" s="59"/>
      <c r="L604" s="59"/>
      <c r="M604" s="56"/>
      <c r="N604" s="56"/>
      <c r="O604" s="56"/>
      <c r="P604" s="56"/>
      <c r="Q604" s="56"/>
      <c r="R604" s="56"/>
      <c r="S604" s="56"/>
      <c r="T604" s="56"/>
    </row>
    <row r="605" spans="1:20" ht="12.75">
      <c r="A605" s="2"/>
      <c r="B605" s="2"/>
      <c r="C605" s="56"/>
      <c r="D605" s="56"/>
      <c r="E605" s="56"/>
      <c r="F605" s="56"/>
      <c r="G605" s="56"/>
      <c r="H605" s="59"/>
      <c r="I605" s="59"/>
      <c r="J605" s="59"/>
      <c r="K605" s="59"/>
      <c r="L605" s="59"/>
      <c r="M605" s="56"/>
      <c r="N605" s="56"/>
      <c r="O605" s="56"/>
      <c r="P605" s="56"/>
      <c r="Q605" s="56"/>
      <c r="R605" s="56"/>
      <c r="S605" s="56"/>
      <c r="T605" s="56"/>
    </row>
    <row r="606" spans="1:20" ht="12.75">
      <c r="A606" s="2"/>
      <c r="B606" s="2"/>
      <c r="C606" s="56"/>
      <c r="D606" s="56"/>
      <c r="E606" s="56"/>
      <c r="F606" s="56"/>
      <c r="G606" s="56"/>
      <c r="H606" s="59"/>
      <c r="I606" s="59"/>
      <c r="J606" s="59"/>
      <c r="K606" s="59"/>
      <c r="L606" s="59"/>
      <c r="M606" s="56"/>
      <c r="N606" s="56"/>
      <c r="O606" s="56"/>
      <c r="P606" s="56"/>
      <c r="Q606" s="56"/>
      <c r="R606" s="56"/>
      <c r="S606" s="56"/>
      <c r="T606" s="56"/>
    </row>
    <row r="607" spans="1:20" ht="12.75">
      <c r="A607" s="2"/>
      <c r="B607" s="2"/>
      <c r="C607" s="56"/>
      <c r="D607" s="56"/>
      <c r="E607" s="56"/>
      <c r="F607" s="56"/>
      <c r="G607" s="56"/>
      <c r="H607" s="59"/>
      <c r="I607" s="59"/>
      <c r="J607" s="59"/>
      <c r="K607" s="59"/>
      <c r="L607" s="59"/>
      <c r="M607" s="56"/>
      <c r="N607" s="56"/>
      <c r="O607" s="56"/>
      <c r="P607" s="56"/>
      <c r="Q607" s="56"/>
      <c r="R607" s="56"/>
      <c r="S607" s="56"/>
      <c r="T607" s="56"/>
    </row>
    <row r="608" spans="1:20" ht="12.75">
      <c r="A608" s="2"/>
      <c r="B608" s="2"/>
      <c r="C608" s="56"/>
      <c r="D608" s="56"/>
      <c r="E608" s="56"/>
      <c r="F608" s="56"/>
      <c r="G608" s="56"/>
      <c r="H608" s="59"/>
      <c r="I608" s="59"/>
      <c r="J608" s="59"/>
      <c r="K608" s="59"/>
      <c r="L608" s="59"/>
      <c r="M608" s="56"/>
      <c r="N608" s="56"/>
      <c r="O608" s="56"/>
      <c r="P608" s="56"/>
      <c r="Q608" s="56"/>
      <c r="R608" s="56"/>
      <c r="S608" s="56"/>
      <c r="T608" s="56"/>
    </row>
    <row r="609" spans="1:20" ht="12.75">
      <c r="A609" s="2"/>
      <c r="B609" s="2"/>
      <c r="C609" s="56"/>
      <c r="D609" s="56"/>
      <c r="E609" s="56"/>
      <c r="F609" s="56"/>
      <c r="G609" s="56"/>
      <c r="H609" s="59"/>
      <c r="I609" s="59"/>
      <c r="J609" s="59"/>
      <c r="K609" s="59"/>
      <c r="L609" s="59"/>
      <c r="M609" s="56"/>
      <c r="N609" s="56"/>
      <c r="O609" s="56"/>
      <c r="P609" s="56"/>
      <c r="Q609" s="56"/>
      <c r="R609" s="56"/>
      <c r="S609" s="56"/>
      <c r="T609" s="56"/>
    </row>
    <row r="610" spans="1:20" ht="12.75">
      <c r="A610" s="2"/>
      <c r="B610" s="2"/>
      <c r="C610" s="56"/>
      <c r="D610" s="56"/>
      <c r="E610" s="56"/>
      <c r="F610" s="56"/>
      <c r="G610" s="56"/>
      <c r="H610" s="59"/>
      <c r="I610" s="59"/>
      <c r="J610" s="59"/>
      <c r="K610" s="59"/>
      <c r="L610" s="59"/>
      <c r="M610" s="56"/>
      <c r="N610" s="56"/>
      <c r="O610" s="56"/>
      <c r="P610" s="56"/>
      <c r="Q610" s="56"/>
      <c r="R610" s="56"/>
      <c r="S610" s="56"/>
      <c r="T610" s="56"/>
    </row>
    <row r="611" spans="1:20" ht="12.75">
      <c r="A611" s="2"/>
      <c r="B611" s="2"/>
      <c r="C611" s="56"/>
      <c r="D611" s="56"/>
      <c r="E611" s="56"/>
      <c r="F611" s="56"/>
      <c r="G611" s="56"/>
      <c r="H611" s="59"/>
      <c r="I611" s="59"/>
      <c r="J611" s="59"/>
      <c r="K611" s="59"/>
      <c r="L611" s="59"/>
      <c r="M611" s="56"/>
      <c r="N611" s="56"/>
      <c r="O611" s="56"/>
      <c r="P611" s="56"/>
      <c r="Q611" s="56"/>
      <c r="R611" s="56"/>
      <c r="S611" s="56"/>
      <c r="T611" s="56"/>
    </row>
    <row r="612" spans="1:20" ht="12.75">
      <c r="A612" s="2"/>
      <c r="B612" s="2"/>
      <c r="C612" s="56"/>
      <c r="D612" s="56"/>
      <c r="E612" s="56"/>
      <c r="F612" s="56"/>
      <c r="G612" s="56"/>
      <c r="H612" s="59"/>
      <c r="I612" s="59"/>
      <c r="J612" s="59"/>
      <c r="K612" s="59"/>
      <c r="L612" s="59"/>
      <c r="M612" s="56"/>
      <c r="N612" s="56"/>
      <c r="O612" s="56"/>
      <c r="P612" s="56"/>
      <c r="Q612" s="56"/>
      <c r="R612" s="56"/>
      <c r="S612" s="56"/>
      <c r="T612" s="56"/>
    </row>
    <row r="613" spans="1:20" ht="12.75">
      <c r="A613" s="2"/>
      <c r="B613" s="2"/>
      <c r="C613" s="56"/>
      <c r="D613" s="56"/>
      <c r="E613" s="56"/>
      <c r="F613" s="56"/>
      <c r="G613" s="56"/>
      <c r="H613" s="59"/>
      <c r="I613" s="59"/>
      <c r="J613" s="59"/>
      <c r="K613" s="59"/>
      <c r="L613" s="59"/>
      <c r="M613" s="56"/>
      <c r="N613" s="56"/>
      <c r="O613" s="56"/>
      <c r="P613" s="56"/>
      <c r="Q613" s="56"/>
      <c r="R613" s="56"/>
      <c r="S613" s="56"/>
      <c r="T613" s="56"/>
    </row>
    <row r="614" spans="1:20" ht="12.75">
      <c r="A614" s="2"/>
      <c r="B614" s="2"/>
      <c r="C614" s="56"/>
      <c r="D614" s="56"/>
      <c r="E614" s="56"/>
      <c r="F614" s="56"/>
      <c r="G614" s="56"/>
      <c r="H614" s="59"/>
      <c r="I614" s="59"/>
      <c r="J614" s="59"/>
      <c r="K614" s="59"/>
      <c r="L614" s="59"/>
      <c r="M614" s="56"/>
      <c r="N614" s="56"/>
      <c r="O614" s="56"/>
      <c r="P614" s="56"/>
      <c r="Q614" s="56"/>
      <c r="R614" s="56"/>
      <c r="S614" s="56"/>
      <c r="T614" s="56"/>
    </row>
    <row r="615" spans="1:20" ht="12.75">
      <c r="A615" s="2"/>
      <c r="B615" s="2"/>
      <c r="C615" s="56"/>
      <c r="D615" s="56"/>
      <c r="E615" s="56"/>
      <c r="F615" s="56"/>
      <c r="G615" s="56"/>
      <c r="H615" s="59"/>
      <c r="I615" s="59"/>
      <c r="J615" s="59"/>
      <c r="K615" s="59"/>
      <c r="L615" s="59"/>
      <c r="M615" s="56"/>
      <c r="N615" s="56"/>
      <c r="O615" s="56"/>
      <c r="P615" s="56"/>
      <c r="Q615" s="56"/>
      <c r="R615" s="56"/>
      <c r="S615" s="56"/>
      <c r="T615" s="56"/>
    </row>
    <row r="616" spans="1:20" ht="12.75">
      <c r="A616" s="2"/>
      <c r="B616" s="2"/>
      <c r="C616" s="56"/>
      <c r="D616" s="56"/>
      <c r="E616" s="56"/>
      <c r="F616" s="56"/>
      <c r="G616" s="56"/>
      <c r="H616" s="59"/>
      <c r="I616" s="59"/>
      <c r="J616" s="59"/>
      <c r="K616" s="59"/>
      <c r="L616" s="59"/>
      <c r="M616" s="56"/>
      <c r="N616" s="56"/>
      <c r="O616" s="56"/>
      <c r="P616" s="56"/>
      <c r="Q616" s="56"/>
      <c r="R616" s="56"/>
      <c r="S616" s="56"/>
      <c r="T616" s="56"/>
    </row>
    <row r="617" spans="1:20" ht="12.75">
      <c r="A617" s="2"/>
      <c r="B617" s="2"/>
      <c r="C617" s="56"/>
      <c r="D617" s="56"/>
      <c r="E617" s="56"/>
      <c r="F617" s="56"/>
      <c r="G617" s="56"/>
      <c r="H617" s="59"/>
      <c r="I617" s="59"/>
      <c r="J617" s="59"/>
      <c r="K617" s="59"/>
      <c r="L617" s="59"/>
      <c r="M617" s="56"/>
      <c r="N617" s="56"/>
      <c r="O617" s="56"/>
      <c r="P617" s="56"/>
      <c r="Q617" s="56"/>
      <c r="R617" s="56"/>
      <c r="S617" s="56"/>
      <c r="T617" s="56"/>
    </row>
    <row r="618" spans="1:20" ht="12.75">
      <c r="A618" s="2"/>
      <c r="B618" s="2"/>
      <c r="C618" s="56"/>
      <c r="D618" s="56"/>
      <c r="E618" s="56"/>
      <c r="F618" s="56"/>
      <c r="G618" s="56"/>
      <c r="H618" s="59"/>
      <c r="I618" s="59"/>
      <c r="J618" s="59"/>
      <c r="K618" s="59"/>
      <c r="L618" s="59"/>
      <c r="M618" s="56"/>
      <c r="N618" s="56"/>
      <c r="O618" s="56"/>
      <c r="P618" s="56"/>
      <c r="Q618" s="56"/>
      <c r="R618" s="56"/>
      <c r="S618" s="56"/>
      <c r="T618" s="56"/>
    </row>
    <row r="619" spans="1:20" ht="12.75">
      <c r="A619" s="2"/>
      <c r="B619" s="2"/>
      <c r="C619" s="56"/>
      <c r="D619" s="56"/>
      <c r="E619" s="56"/>
      <c r="F619" s="56"/>
      <c r="G619" s="56"/>
      <c r="H619" s="59"/>
      <c r="I619" s="59"/>
      <c r="J619" s="59"/>
      <c r="K619" s="59"/>
      <c r="L619" s="59"/>
      <c r="M619" s="56"/>
      <c r="N619" s="56"/>
      <c r="O619" s="56"/>
      <c r="P619" s="56"/>
      <c r="Q619" s="56"/>
      <c r="R619" s="56"/>
      <c r="S619" s="56"/>
      <c r="T619" s="56"/>
    </row>
    <row r="620" spans="1:20" ht="12.75">
      <c r="A620" s="2"/>
      <c r="B620" s="2"/>
      <c r="C620" s="56"/>
      <c r="D620" s="56"/>
      <c r="E620" s="56"/>
      <c r="F620" s="56"/>
      <c r="G620" s="56"/>
      <c r="H620" s="59"/>
      <c r="I620" s="59"/>
      <c r="J620" s="59"/>
      <c r="K620" s="59"/>
      <c r="L620" s="59"/>
      <c r="M620" s="56"/>
      <c r="N620" s="56"/>
      <c r="O620" s="56"/>
      <c r="P620" s="56"/>
      <c r="Q620" s="56"/>
      <c r="R620" s="56"/>
      <c r="S620" s="56"/>
      <c r="T620" s="56"/>
    </row>
    <row r="621" spans="1:20" ht="12.75">
      <c r="A621" s="2"/>
      <c r="B621" s="2"/>
      <c r="C621" s="56"/>
      <c r="D621" s="56"/>
      <c r="E621" s="56"/>
      <c r="F621" s="56"/>
      <c r="G621" s="56"/>
      <c r="H621" s="59"/>
      <c r="I621" s="59"/>
      <c r="J621" s="59"/>
      <c r="K621" s="59"/>
      <c r="L621" s="59"/>
      <c r="M621" s="56"/>
      <c r="N621" s="56"/>
      <c r="O621" s="56"/>
      <c r="P621" s="56"/>
      <c r="Q621" s="56"/>
      <c r="R621" s="56"/>
      <c r="S621" s="56"/>
      <c r="T621" s="56"/>
    </row>
    <row r="622" spans="1:20" ht="12.75">
      <c r="A622" s="2"/>
      <c r="B622" s="2"/>
      <c r="C622" s="56"/>
      <c r="D622" s="56"/>
      <c r="E622" s="56"/>
      <c r="F622" s="56"/>
      <c r="G622" s="56"/>
      <c r="H622" s="59"/>
      <c r="I622" s="59"/>
      <c r="J622" s="59"/>
      <c r="K622" s="59"/>
      <c r="L622" s="59"/>
      <c r="M622" s="56"/>
      <c r="N622" s="56"/>
      <c r="O622" s="56"/>
      <c r="P622" s="56"/>
      <c r="Q622" s="56"/>
      <c r="R622" s="56"/>
      <c r="S622" s="56"/>
      <c r="T622" s="56"/>
    </row>
    <row r="623" spans="1:20" ht="12.75">
      <c r="A623" s="2"/>
      <c r="B623" s="2"/>
      <c r="C623" s="56"/>
      <c r="D623" s="56"/>
      <c r="E623" s="56"/>
      <c r="F623" s="56"/>
      <c r="G623" s="56"/>
      <c r="H623" s="59"/>
      <c r="I623" s="59"/>
      <c r="J623" s="59"/>
      <c r="K623" s="59"/>
      <c r="L623" s="59"/>
      <c r="M623" s="56"/>
      <c r="N623" s="56"/>
      <c r="O623" s="56"/>
      <c r="P623" s="56"/>
      <c r="Q623" s="56"/>
      <c r="R623" s="56"/>
      <c r="S623" s="56"/>
      <c r="T623" s="56"/>
    </row>
    <row r="624" spans="1:20" ht="12.75">
      <c r="A624" s="2"/>
      <c r="B624" s="2"/>
      <c r="C624" s="56"/>
      <c r="D624" s="56"/>
      <c r="E624" s="56"/>
      <c r="F624" s="56"/>
      <c r="G624" s="56"/>
      <c r="H624" s="59"/>
      <c r="I624" s="59"/>
      <c r="J624" s="59"/>
      <c r="K624" s="59"/>
      <c r="L624" s="59"/>
      <c r="M624" s="56"/>
      <c r="N624" s="56"/>
      <c r="O624" s="56"/>
      <c r="P624" s="56"/>
      <c r="Q624" s="56"/>
      <c r="R624" s="56"/>
      <c r="S624" s="56"/>
      <c r="T624" s="56"/>
    </row>
    <row r="625" spans="1:20" ht="12.75">
      <c r="A625" s="2"/>
      <c r="B625" s="2"/>
      <c r="C625" s="56"/>
      <c r="D625" s="56"/>
      <c r="E625" s="56"/>
      <c r="F625" s="56"/>
      <c r="G625" s="56"/>
      <c r="H625" s="59"/>
      <c r="I625" s="59"/>
      <c r="J625" s="59"/>
      <c r="K625" s="59"/>
      <c r="L625" s="59"/>
      <c r="M625" s="56"/>
      <c r="N625" s="56"/>
      <c r="O625" s="56"/>
      <c r="P625" s="56"/>
      <c r="Q625" s="56"/>
      <c r="R625" s="56"/>
      <c r="S625" s="56"/>
      <c r="T625" s="56"/>
    </row>
    <row r="626" spans="1:20" ht="12.75">
      <c r="A626" s="2"/>
      <c r="B626" s="2"/>
      <c r="C626" s="56"/>
      <c r="D626" s="56"/>
      <c r="E626" s="56"/>
      <c r="F626" s="56"/>
      <c r="G626" s="56"/>
      <c r="H626" s="59"/>
      <c r="I626" s="59"/>
      <c r="J626" s="59"/>
      <c r="K626" s="59"/>
      <c r="L626" s="59"/>
      <c r="M626" s="56"/>
      <c r="N626" s="56"/>
      <c r="O626" s="56"/>
      <c r="P626" s="56"/>
      <c r="Q626" s="56"/>
      <c r="R626" s="56"/>
      <c r="S626" s="56"/>
      <c r="T626" s="56"/>
    </row>
    <row r="627" spans="1:20" ht="12.75">
      <c r="A627" s="2"/>
      <c r="B627" s="2"/>
      <c r="C627" s="56"/>
      <c r="D627" s="56"/>
      <c r="E627" s="56"/>
      <c r="F627" s="56"/>
      <c r="G627" s="56"/>
      <c r="H627" s="59"/>
      <c r="I627" s="59"/>
      <c r="J627" s="59"/>
      <c r="K627" s="59"/>
      <c r="L627" s="59"/>
      <c r="M627" s="56"/>
      <c r="N627" s="56"/>
      <c r="O627" s="56"/>
      <c r="P627" s="56"/>
      <c r="Q627" s="56"/>
      <c r="R627" s="56"/>
      <c r="S627" s="56"/>
      <c r="T627" s="56"/>
    </row>
    <row r="628" spans="1:20" ht="12.75">
      <c r="A628" s="2"/>
      <c r="B628" s="2"/>
      <c r="C628" s="56"/>
      <c r="D628" s="56"/>
      <c r="E628" s="56"/>
      <c r="F628" s="56"/>
      <c r="G628" s="56"/>
      <c r="H628" s="59"/>
      <c r="I628" s="59"/>
      <c r="J628" s="59"/>
      <c r="K628" s="59"/>
      <c r="L628" s="59"/>
      <c r="M628" s="56"/>
      <c r="N628" s="56"/>
      <c r="O628" s="56"/>
      <c r="P628" s="56"/>
      <c r="Q628" s="56"/>
      <c r="R628" s="56"/>
      <c r="S628" s="56"/>
      <c r="T628" s="56"/>
    </row>
    <row r="629" spans="1:20" ht="12.75">
      <c r="A629" s="2"/>
      <c r="B629" s="2"/>
      <c r="C629" s="56"/>
      <c r="D629" s="56"/>
      <c r="E629" s="56"/>
      <c r="F629" s="56"/>
      <c r="G629" s="56"/>
      <c r="H629" s="59"/>
      <c r="I629" s="59"/>
      <c r="J629" s="59"/>
      <c r="K629" s="59"/>
      <c r="L629" s="59"/>
      <c r="M629" s="56"/>
      <c r="N629" s="56"/>
      <c r="O629" s="56"/>
      <c r="P629" s="56"/>
      <c r="Q629" s="56"/>
      <c r="R629" s="56"/>
      <c r="S629" s="56"/>
      <c r="T629" s="56"/>
    </row>
    <row r="630" spans="1:20" ht="12.75">
      <c r="A630" s="2"/>
      <c r="B630" s="2"/>
      <c r="C630" s="56"/>
      <c r="D630" s="56"/>
      <c r="E630" s="56"/>
      <c r="F630" s="56"/>
      <c r="G630" s="56"/>
      <c r="H630" s="59"/>
      <c r="I630" s="59"/>
      <c r="J630" s="59"/>
      <c r="K630" s="59"/>
      <c r="L630" s="59"/>
      <c r="M630" s="56"/>
      <c r="N630" s="56"/>
      <c r="O630" s="56"/>
      <c r="P630" s="56"/>
      <c r="Q630" s="56"/>
      <c r="R630" s="56"/>
      <c r="S630" s="56"/>
      <c r="T630" s="56"/>
    </row>
    <row r="631" spans="1:20" ht="12.75">
      <c r="A631" s="2"/>
      <c r="B631" s="2"/>
      <c r="C631" s="56"/>
      <c r="D631" s="56"/>
      <c r="E631" s="56"/>
      <c r="F631" s="56"/>
      <c r="G631" s="56"/>
      <c r="H631" s="59"/>
      <c r="I631" s="59"/>
      <c r="J631" s="59"/>
      <c r="K631" s="59"/>
      <c r="L631" s="59"/>
      <c r="M631" s="56"/>
      <c r="N631" s="56"/>
      <c r="O631" s="56"/>
      <c r="P631" s="56"/>
      <c r="Q631" s="56"/>
      <c r="R631" s="56"/>
      <c r="S631" s="56"/>
      <c r="T631" s="56"/>
    </row>
    <row r="632" spans="1:20" ht="12.75">
      <c r="A632" s="2"/>
      <c r="B632" s="2"/>
      <c r="C632" s="56"/>
      <c r="D632" s="56"/>
      <c r="E632" s="56"/>
      <c r="F632" s="56"/>
      <c r="G632" s="56"/>
      <c r="H632" s="59"/>
      <c r="I632" s="59"/>
      <c r="J632" s="59"/>
      <c r="K632" s="59"/>
      <c r="L632" s="59"/>
      <c r="M632" s="56"/>
      <c r="N632" s="56"/>
      <c r="O632" s="56"/>
      <c r="P632" s="56"/>
      <c r="Q632" s="56"/>
      <c r="R632" s="56"/>
      <c r="S632" s="56"/>
      <c r="T632" s="56"/>
    </row>
    <row r="633" spans="1:20" ht="12.75">
      <c r="A633" s="2"/>
      <c r="B633" s="2"/>
      <c r="C633" s="56"/>
      <c r="D633" s="56"/>
      <c r="E633" s="56"/>
      <c r="F633" s="56"/>
      <c r="G633" s="56"/>
      <c r="H633" s="59"/>
      <c r="I633" s="59"/>
      <c r="J633" s="59"/>
      <c r="K633" s="59"/>
      <c r="L633" s="59"/>
      <c r="M633" s="56"/>
      <c r="N633" s="56"/>
      <c r="O633" s="56"/>
      <c r="P633" s="56"/>
      <c r="Q633" s="56"/>
      <c r="R633" s="56"/>
      <c r="S633" s="56"/>
      <c r="T633" s="56"/>
    </row>
    <row r="634" spans="1:20" ht="12.75">
      <c r="A634" s="2"/>
      <c r="B634" s="2"/>
      <c r="C634" s="56"/>
      <c r="D634" s="56"/>
      <c r="E634" s="56"/>
      <c r="F634" s="56"/>
      <c r="G634" s="56"/>
      <c r="H634" s="59"/>
      <c r="I634" s="59"/>
      <c r="J634" s="59"/>
      <c r="K634" s="59"/>
      <c r="L634" s="59"/>
      <c r="M634" s="56"/>
      <c r="N634" s="56"/>
      <c r="O634" s="56"/>
      <c r="P634" s="56"/>
      <c r="Q634" s="56"/>
      <c r="R634" s="56"/>
      <c r="S634" s="56"/>
      <c r="T634" s="56"/>
    </row>
    <row r="635" spans="1:20" ht="12.75">
      <c r="A635" s="2"/>
      <c r="B635" s="2"/>
      <c r="C635" s="56"/>
      <c r="D635" s="56"/>
      <c r="E635" s="56"/>
      <c r="F635" s="56"/>
      <c r="G635" s="56"/>
      <c r="H635" s="59"/>
      <c r="I635" s="59"/>
      <c r="J635" s="59"/>
      <c r="K635" s="59"/>
      <c r="L635" s="59"/>
      <c r="M635" s="56"/>
      <c r="N635" s="56"/>
      <c r="O635" s="56"/>
      <c r="P635" s="56"/>
      <c r="Q635" s="56"/>
      <c r="R635" s="56"/>
      <c r="S635" s="56"/>
      <c r="T635" s="56"/>
    </row>
    <row r="636" spans="1:20" ht="12.75">
      <c r="A636" s="2"/>
      <c r="B636" s="2"/>
      <c r="C636" s="56"/>
      <c r="D636" s="56"/>
      <c r="E636" s="56"/>
      <c r="F636" s="56"/>
      <c r="G636" s="56"/>
      <c r="H636" s="59"/>
      <c r="I636" s="59"/>
      <c r="J636" s="59"/>
      <c r="K636" s="59"/>
      <c r="L636" s="59"/>
      <c r="M636" s="56"/>
      <c r="N636" s="56"/>
      <c r="O636" s="56"/>
      <c r="P636" s="56"/>
      <c r="Q636" s="56"/>
      <c r="R636" s="56"/>
      <c r="S636" s="56"/>
      <c r="T636" s="56"/>
    </row>
    <row r="637" spans="1:20" ht="12.75">
      <c r="A637" s="2"/>
      <c r="B637" s="2"/>
      <c r="C637" s="56"/>
      <c r="D637" s="56"/>
      <c r="E637" s="56"/>
      <c r="F637" s="56"/>
      <c r="G637" s="56"/>
      <c r="H637" s="59"/>
      <c r="I637" s="59"/>
      <c r="J637" s="59"/>
      <c r="K637" s="59"/>
      <c r="L637" s="59"/>
      <c r="M637" s="56"/>
      <c r="N637" s="56"/>
      <c r="O637" s="56"/>
      <c r="P637" s="56"/>
      <c r="Q637" s="56"/>
      <c r="R637" s="56"/>
      <c r="S637" s="56"/>
      <c r="T637" s="56"/>
    </row>
    <row r="638" spans="1:20" ht="12.75">
      <c r="A638" s="2"/>
      <c r="B638" s="2"/>
      <c r="C638" s="56"/>
      <c r="D638" s="56"/>
      <c r="E638" s="56"/>
      <c r="F638" s="56"/>
      <c r="G638" s="56"/>
      <c r="H638" s="59"/>
      <c r="I638" s="59"/>
      <c r="J638" s="59"/>
      <c r="K638" s="59"/>
      <c r="L638" s="59"/>
      <c r="M638" s="56"/>
      <c r="N638" s="56"/>
      <c r="O638" s="56"/>
      <c r="P638" s="56"/>
      <c r="Q638" s="56"/>
      <c r="R638" s="56"/>
      <c r="S638" s="56"/>
      <c r="T638" s="56"/>
    </row>
    <row r="639" spans="1:20" ht="12.75">
      <c r="A639" s="2"/>
      <c r="B639" s="2"/>
      <c r="C639" s="56"/>
      <c r="D639" s="56"/>
      <c r="E639" s="56"/>
      <c r="F639" s="56"/>
      <c r="G639" s="56"/>
      <c r="H639" s="59"/>
      <c r="I639" s="59"/>
      <c r="J639" s="59"/>
      <c r="K639" s="59"/>
      <c r="L639" s="59"/>
      <c r="M639" s="56"/>
      <c r="N639" s="56"/>
      <c r="O639" s="56"/>
      <c r="P639" s="56"/>
      <c r="Q639" s="56"/>
      <c r="R639" s="56"/>
      <c r="S639" s="56"/>
      <c r="T639" s="56"/>
    </row>
    <row r="640" spans="1:20" ht="12.75">
      <c r="A640" s="2"/>
      <c r="B640" s="2"/>
      <c r="C640" s="56"/>
      <c r="D640" s="56"/>
      <c r="E640" s="56"/>
      <c r="F640" s="56"/>
      <c r="G640" s="56"/>
      <c r="H640" s="59"/>
      <c r="I640" s="59"/>
      <c r="J640" s="59"/>
      <c r="K640" s="59"/>
      <c r="L640" s="59"/>
      <c r="M640" s="56"/>
      <c r="N640" s="56"/>
      <c r="O640" s="56"/>
      <c r="P640" s="56"/>
      <c r="Q640" s="56"/>
      <c r="R640" s="56"/>
      <c r="S640" s="56"/>
      <c r="T640" s="56"/>
    </row>
    <row r="641" spans="1:20" ht="12.75">
      <c r="A641" s="2"/>
      <c r="B641" s="2"/>
      <c r="C641" s="56"/>
      <c r="D641" s="56"/>
      <c r="E641" s="56"/>
      <c r="F641" s="56"/>
      <c r="G641" s="56"/>
      <c r="H641" s="59"/>
      <c r="I641" s="59"/>
      <c r="J641" s="59"/>
      <c r="K641" s="59"/>
      <c r="L641" s="59"/>
      <c r="M641" s="56"/>
      <c r="N641" s="56"/>
      <c r="O641" s="56"/>
      <c r="P641" s="56"/>
      <c r="Q641" s="56"/>
      <c r="R641" s="56"/>
      <c r="S641" s="56"/>
      <c r="T641" s="56"/>
    </row>
    <row r="642" spans="1:20" ht="12.75">
      <c r="A642" s="2"/>
      <c r="B642" s="2"/>
      <c r="C642" s="56"/>
      <c r="D642" s="56"/>
      <c r="E642" s="56"/>
      <c r="F642" s="56"/>
      <c r="G642" s="56"/>
      <c r="H642" s="59"/>
      <c r="I642" s="59"/>
      <c r="J642" s="59"/>
      <c r="K642" s="59"/>
      <c r="L642" s="59"/>
      <c r="M642" s="56"/>
      <c r="N642" s="56"/>
      <c r="O642" s="56"/>
      <c r="P642" s="56"/>
      <c r="Q642" s="56"/>
      <c r="R642" s="56"/>
      <c r="S642" s="56"/>
      <c r="T642" s="56"/>
    </row>
    <row r="643" spans="1:20" ht="12.75">
      <c r="A643" s="2"/>
      <c r="B643" s="2"/>
      <c r="C643" s="56"/>
      <c r="D643" s="56"/>
      <c r="E643" s="56"/>
      <c r="F643" s="56"/>
      <c r="G643" s="56"/>
      <c r="H643" s="59"/>
      <c r="I643" s="59"/>
      <c r="J643" s="59"/>
      <c r="K643" s="59"/>
      <c r="L643" s="59"/>
      <c r="M643" s="56"/>
      <c r="N643" s="56"/>
      <c r="O643" s="56"/>
      <c r="P643" s="56"/>
      <c r="Q643" s="56"/>
      <c r="R643" s="56"/>
      <c r="S643" s="56"/>
      <c r="T643" s="56"/>
    </row>
    <row r="644" spans="1:20" ht="12.75">
      <c r="A644" s="2"/>
      <c r="B644" s="2"/>
      <c r="C644" s="56"/>
      <c r="D644" s="56"/>
      <c r="E644" s="56"/>
      <c r="F644" s="56"/>
      <c r="G644" s="56"/>
      <c r="H644" s="59"/>
      <c r="I644" s="59"/>
      <c r="J644" s="59"/>
      <c r="K644" s="59"/>
      <c r="L644" s="59"/>
      <c r="M644" s="56"/>
      <c r="N644" s="56"/>
      <c r="O644" s="56"/>
      <c r="P644" s="56"/>
      <c r="Q644" s="56"/>
      <c r="R644" s="56"/>
      <c r="S644" s="56"/>
      <c r="T644" s="56"/>
    </row>
    <row r="645" spans="1:20" ht="12.75">
      <c r="A645" s="2"/>
      <c r="B645" s="2"/>
      <c r="C645" s="56"/>
      <c r="D645" s="56"/>
      <c r="E645" s="56"/>
      <c r="F645" s="56"/>
      <c r="G645" s="56"/>
      <c r="H645" s="59"/>
      <c r="I645" s="59"/>
      <c r="J645" s="59"/>
      <c r="K645" s="59"/>
      <c r="L645" s="59"/>
      <c r="M645" s="56"/>
      <c r="N645" s="56"/>
      <c r="O645" s="56"/>
      <c r="P645" s="56"/>
      <c r="Q645" s="56"/>
      <c r="R645" s="56"/>
      <c r="S645" s="56"/>
      <c r="T645" s="56"/>
    </row>
    <row r="646" spans="1:20" ht="12.75">
      <c r="A646" s="2"/>
      <c r="B646" s="2"/>
      <c r="C646" s="56"/>
      <c r="D646" s="56"/>
      <c r="E646" s="56"/>
      <c r="F646" s="56"/>
      <c r="G646" s="56"/>
      <c r="H646" s="59"/>
      <c r="I646" s="59"/>
      <c r="J646" s="59"/>
      <c r="K646" s="59"/>
      <c r="L646" s="59"/>
      <c r="M646" s="56"/>
      <c r="N646" s="56"/>
      <c r="O646" s="56"/>
      <c r="P646" s="56"/>
      <c r="Q646" s="56"/>
      <c r="R646" s="56"/>
      <c r="S646" s="56"/>
      <c r="T646" s="56"/>
    </row>
    <row r="647" spans="1:20" ht="12.75">
      <c r="A647" s="2"/>
      <c r="B647" s="2"/>
      <c r="C647" s="56"/>
      <c r="D647" s="56"/>
      <c r="E647" s="56"/>
      <c r="F647" s="56"/>
      <c r="G647" s="56"/>
      <c r="H647" s="59"/>
      <c r="I647" s="59"/>
      <c r="J647" s="59"/>
      <c r="K647" s="59"/>
      <c r="L647" s="59"/>
      <c r="M647" s="56"/>
      <c r="N647" s="56"/>
      <c r="O647" s="56"/>
      <c r="P647" s="56"/>
      <c r="Q647" s="56"/>
      <c r="R647" s="56"/>
      <c r="S647" s="56"/>
      <c r="T647" s="56"/>
    </row>
    <row r="648" spans="1:20" ht="12.75">
      <c r="A648" s="2"/>
      <c r="B648" s="2"/>
      <c r="C648" s="56"/>
      <c r="D648" s="56"/>
      <c r="E648" s="56"/>
      <c r="F648" s="56"/>
      <c r="G648" s="56"/>
      <c r="H648" s="59"/>
      <c r="I648" s="59"/>
      <c r="J648" s="59"/>
      <c r="K648" s="59"/>
      <c r="L648" s="59"/>
      <c r="M648" s="56"/>
      <c r="N648" s="56"/>
      <c r="O648" s="56"/>
      <c r="P648" s="56"/>
      <c r="Q648" s="56"/>
      <c r="R648" s="56"/>
      <c r="S648" s="56"/>
      <c r="T648" s="56"/>
    </row>
    <row r="649" spans="1:20" ht="12.75">
      <c r="A649" s="2"/>
      <c r="B649" s="2"/>
      <c r="C649" s="56"/>
      <c r="D649" s="56"/>
      <c r="E649" s="56"/>
      <c r="F649" s="56"/>
      <c r="G649" s="56"/>
      <c r="H649" s="59"/>
      <c r="I649" s="59"/>
      <c r="J649" s="59"/>
      <c r="K649" s="59"/>
      <c r="L649" s="59"/>
      <c r="M649" s="56"/>
      <c r="N649" s="56"/>
      <c r="O649" s="56"/>
      <c r="P649" s="56"/>
      <c r="Q649" s="56"/>
      <c r="R649" s="56"/>
      <c r="S649" s="56"/>
      <c r="T649" s="56"/>
    </row>
    <row r="650" spans="1:20" ht="12.75">
      <c r="A650" s="2"/>
      <c r="B650" s="2"/>
      <c r="C650" s="56"/>
      <c r="D650" s="56"/>
      <c r="E650" s="56"/>
      <c r="F650" s="56"/>
      <c r="G650" s="56"/>
      <c r="H650" s="59"/>
      <c r="I650" s="59"/>
      <c r="J650" s="59"/>
      <c r="K650" s="59"/>
      <c r="L650" s="59"/>
      <c r="M650" s="56"/>
      <c r="N650" s="56"/>
      <c r="O650" s="56"/>
      <c r="P650" s="56"/>
      <c r="Q650" s="56"/>
      <c r="R650" s="56"/>
      <c r="S650" s="56"/>
      <c r="T650" s="56"/>
    </row>
    <row r="651" spans="1:20" ht="12.75">
      <c r="A651" s="2"/>
      <c r="B651" s="2"/>
      <c r="C651" s="56"/>
      <c r="D651" s="56"/>
      <c r="E651" s="56"/>
      <c r="F651" s="56"/>
      <c r="G651" s="56"/>
      <c r="H651" s="59"/>
      <c r="I651" s="59"/>
      <c r="J651" s="59"/>
      <c r="K651" s="59"/>
      <c r="L651" s="59"/>
      <c r="M651" s="56"/>
      <c r="N651" s="56"/>
      <c r="O651" s="56"/>
      <c r="P651" s="56"/>
      <c r="Q651" s="56"/>
      <c r="R651" s="56"/>
      <c r="S651" s="56"/>
      <c r="T651" s="56"/>
    </row>
    <row r="652" spans="1:20" ht="12.75">
      <c r="A652" s="2"/>
      <c r="B652" s="2"/>
      <c r="C652" s="56"/>
      <c r="D652" s="56"/>
      <c r="E652" s="56"/>
      <c r="F652" s="56"/>
      <c r="G652" s="56"/>
      <c r="H652" s="59"/>
      <c r="I652" s="59"/>
      <c r="J652" s="59"/>
      <c r="K652" s="59"/>
      <c r="L652" s="59"/>
      <c r="M652" s="56"/>
      <c r="N652" s="56"/>
      <c r="O652" s="56"/>
      <c r="P652" s="56"/>
      <c r="Q652" s="56"/>
      <c r="R652" s="56"/>
      <c r="S652" s="56"/>
      <c r="T652" s="56"/>
    </row>
    <row r="653" spans="1:20" ht="12.75">
      <c r="A653" s="2"/>
      <c r="B653" s="2"/>
      <c r="C653" s="56"/>
      <c r="D653" s="56"/>
      <c r="E653" s="56"/>
      <c r="F653" s="56"/>
      <c r="G653" s="56"/>
      <c r="H653" s="59"/>
      <c r="I653" s="59"/>
      <c r="J653" s="59"/>
      <c r="K653" s="59"/>
      <c r="L653" s="59"/>
      <c r="M653" s="56"/>
      <c r="N653" s="56"/>
      <c r="O653" s="56"/>
      <c r="P653" s="56"/>
      <c r="Q653" s="56"/>
      <c r="R653" s="56"/>
      <c r="S653" s="56"/>
      <c r="T653" s="56"/>
    </row>
    <row r="654" spans="1:20" ht="12.75">
      <c r="A654" s="2"/>
      <c r="B654" s="2"/>
      <c r="C654" s="56"/>
      <c r="D654" s="56"/>
      <c r="E654" s="56"/>
      <c r="F654" s="56"/>
      <c r="G654" s="56"/>
      <c r="H654" s="59"/>
      <c r="I654" s="59"/>
      <c r="J654" s="59"/>
      <c r="K654" s="59"/>
      <c r="L654" s="59"/>
      <c r="M654" s="56"/>
      <c r="N654" s="56"/>
      <c r="O654" s="56"/>
      <c r="P654" s="56"/>
      <c r="Q654" s="56"/>
      <c r="R654" s="56"/>
      <c r="S654" s="56"/>
      <c r="T654" s="56"/>
    </row>
    <row r="655" spans="1:20" ht="12.75">
      <c r="A655" s="2"/>
      <c r="B655" s="2"/>
      <c r="C655" s="56"/>
      <c r="D655" s="56"/>
      <c r="E655" s="56"/>
      <c r="F655" s="56"/>
      <c r="G655" s="56"/>
      <c r="H655" s="59"/>
      <c r="I655" s="59"/>
      <c r="J655" s="59"/>
      <c r="K655" s="59"/>
      <c r="L655" s="59"/>
      <c r="M655" s="56"/>
      <c r="N655" s="56"/>
      <c r="O655" s="56"/>
      <c r="P655" s="56"/>
      <c r="Q655" s="56"/>
      <c r="R655" s="56"/>
      <c r="S655" s="56"/>
      <c r="T655" s="56"/>
    </row>
    <row r="656" spans="1:20" ht="12.75">
      <c r="A656" s="2"/>
      <c r="B656" s="2"/>
      <c r="C656" s="56"/>
      <c r="D656" s="56"/>
      <c r="E656" s="56"/>
      <c r="F656" s="56"/>
      <c r="G656" s="56"/>
      <c r="H656" s="59"/>
      <c r="I656" s="59"/>
      <c r="J656" s="59"/>
      <c r="K656" s="59"/>
      <c r="L656" s="59"/>
      <c r="M656" s="56"/>
      <c r="N656" s="56"/>
      <c r="O656" s="56"/>
      <c r="P656" s="56"/>
      <c r="Q656" s="56"/>
      <c r="R656" s="56"/>
      <c r="S656" s="56"/>
      <c r="T656" s="56"/>
    </row>
    <row r="657" spans="1:20" ht="12.75">
      <c r="A657" s="2"/>
      <c r="B657" s="2"/>
      <c r="C657" s="56"/>
      <c r="D657" s="56"/>
      <c r="E657" s="56"/>
      <c r="F657" s="56"/>
      <c r="G657" s="56"/>
      <c r="H657" s="59"/>
      <c r="I657" s="59"/>
      <c r="J657" s="59"/>
      <c r="K657" s="59"/>
      <c r="L657" s="59"/>
      <c r="M657" s="56"/>
      <c r="N657" s="56"/>
      <c r="O657" s="56"/>
      <c r="P657" s="56"/>
      <c r="Q657" s="56"/>
      <c r="R657" s="56"/>
      <c r="S657" s="56"/>
      <c r="T657" s="56"/>
    </row>
    <row r="658" spans="1:20" ht="12.75">
      <c r="A658" s="2"/>
      <c r="B658" s="2"/>
      <c r="C658" s="56"/>
      <c r="D658" s="56"/>
      <c r="E658" s="56"/>
      <c r="F658" s="56"/>
      <c r="G658" s="56"/>
      <c r="H658" s="59"/>
      <c r="I658" s="59"/>
      <c r="J658" s="59"/>
      <c r="K658" s="59"/>
      <c r="L658" s="59"/>
      <c r="M658" s="56"/>
      <c r="N658" s="56"/>
      <c r="O658" s="56"/>
      <c r="P658" s="56"/>
      <c r="Q658" s="56"/>
      <c r="R658" s="56"/>
      <c r="S658" s="56"/>
      <c r="T658" s="56"/>
    </row>
    <row r="659" spans="1:20" ht="12.75">
      <c r="A659" s="2"/>
      <c r="B659" s="2"/>
      <c r="C659" s="56"/>
      <c r="D659" s="56"/>
      <c r="E659" s="56"/>
      <c r="F659" s="56"/>
      <c r="G659" s="56"/>
      <c r="H659" s="59"/>
      <c r="I659" s="59"/>
      <c r="J659" s="59"/>
      <c r="K659" s="59"/>
      <c r="L659" s="59"/>
      <c r="M659" s="56"/>
      <c r="N659" s="56"/>
      <c r="O659" s="56"/>
      <c r="P659" s="56"/>
      <c r="Q659" s="56"/>
      <c r="R659" s="56"/>
      <c r="S659" s="56"/>
      <c r="T659" s="56"/>
    </row>
    <row r="660" spans="1:20" ht="12.75">
      <c r="A660" s="2"/>
      <c r="B660" s="2"/>
      <c r="C660" s="56"/>
      <c r="D660" s="56"/>
      <c r="E660" s="56"/>
      <c r="F660" s="56"/>
      <c r="G660" s="56"/>
      <c r="H660" s="59"/>
      <c r="I660" s="59"/>
      <c r="J660" s="59"/>
      <c r="K660" s="59"/>
      <c r="L660" s="59"/>
      <c r="M660" s="56"/>
      <c r="N660" s="56"/>
      <c r="O660" s="56"/>
      <c r="P660" s="56"/>
      <c r="Q660" s="56"/>
      <c r="R660" s="56"/>
      <c r="S660" s="56"/>
      <c r="T660" s="56"/>
    </row>
    <row r="661" spans="1:20" ht="12.75">
      <c r="A661" s="2"/>
      <c r="B661" s="2"/>
      <c r="C661" s="56"/>
      <c r="D661" s="56"/>
      <c r="E661" s="56"/>
      <c r="F661" s="56"/>
      <c r="G661" s="56"/>
      <c r="H661" s="59"/>
      <c r="I661" s="59"/>
      <c r="J661" s="59"/>
      <c r="K661" s="59"/>
      <c r="L661" s="59"/>
      <c r="M661" s="56"/>
      <c r="N661" s="56"/>
      <c r="O661" s="56"/>
      <c r="P661" s="56"/>
      <c r="Q661" s="56"/>
      <c r="R661" s="56"/>
      <c r="S661" s="56"/>
      <c r="T661" s="56"/>
    </row>
    <row r="662" spans="1:20" ht="12.75">
      <c r="A662" s="2"/>
      <c r="B662" s="2"/>
      <c r="C662" s="56"/>
      <c r="D662" s="56"/>
      <c r="E662" s="56"/>
      <c r="F662" s="56"/>
      <c r="G662" s="56"/>
      <c r="H662" s="59"/>
      <c r="I662" s="59"/>
      <c r="J662" s="59"/>
      <c r="K662" s="59"/>
      <c r="L662" s="59"/>
      <c r="M662" s="56"/>
      <c r="N662" s="56"/>
      <c r="O662" s="56"/>
      <c r="P662" s="56"/>
      <c r="Q662" s="56"/>
      <c r="R662" s="56"/>
      <c r="S662" s="56"/>
      <c r="T662" s="56"/>
    </row>
    <row r="663" spans="1:20" ht="12.75">
      <c r="A663" s="2"/>
      <c r="B663" s="2"/>
      <c r="C663" s="56"/>
      <c r="D663" s="56"/>
      <c r="E663" s="56"/>
      <c r="F663" s="56"/>
      <c r="G663" s="56"/>
      <c r="H663" s="59"/>
      <c r="I663" s="59"/>
      <c r="J663" s="59"/>
      <c r="K663" s="59"/>
      <c r="L663" s="59"/>
      <c r="M663" s="56"/>
      <c r="N663" s="56"/>
      <c r="O663" s="56"/>
      <c r="P663" s="56"/>
      <c r="Q663" s="56"/>
      <c r="R663" s="56"/>
      <c r="S663" s="56"/>
      <c r="T663" s="56"/>
    </row>
    <row r="664" spans="1:20" ht="12.75">
      <c r="A664" s="2"/>
      <c r="B664" s="2"/>
      <c r="C664" s="56"/>
      <c r="D664" s="56"/>
      <c r="E664" s="56"/>
      <c r="F664" s="56"/>
      <c r="G664" s="56"/>
      <c r="H664" s="59"/>
      <c r="I664" s="59"/>
      <c r="J664" s="59"/>
      <c r="K664" s="59"/>
      <c r="L664" s="59"/>
      <c r="M664" s="56"/>
      <c r="N664" s="56"/>
      <c r="O664" s="56"/>
      <c r="P664" s="56"/>
      <c r="Q664" s="56"/>
      <c r="R664" s="56"/>
      <c r="S664" s="56"/>
      <c r="T664" s="56"/>
    </row>
    <row r="665" spans="1:20" ht="12.75">
      <c r="A665" s="2"/>
      <c r="B665" s="2"/>
      <c r="C665" s="56"/>
      <c r="D665" s="56"/>
      <c r="E665" s="56"/>
      <c r="F665" s="56"/>
      <c r="G665" s="56"/>
      <c r="H665" s="59"/>
      <c r="I665" s="59"/>
      <c r="J665" s="59"/>
      <c r="K665" s="59"/>
      <c r="L665" s="59"/>
      <c r="M665" s="56"/>
      <c r="N665" s="56"/>
      <c r="O665" s="56"/>
      <c r="P665" s="56"/>
      <c r="Q665" s="56"/>
      <c r="R665" s="56"/>
      <c r="S665" s="56"/>
      <c r="T665" s="56"/>
    </row>
    <row r="666" spans="1:20" ht="12.75">
      <c r="A666" s="2"/>
      <c r="B666" s="2"/>
      <c r="C666" s="56"/>
      <c r="D666" s="56"/>
      <c r="E666" s="56"/>
      <c r="F666" s="56"/>
      <c r="G666" s="56"/>
      <c r="H666" s="59"/>
      <c r="I666" s="59"/>
      <c r="J666" s="59"/>
      <c r="K666" s="59"/>
      <c r="L666" s="59"/>
      <c r="M666" s="56"/>
      <c r="N666" s="56"/>
      <c r="O666" s="56"/>
      <c r="P666" s="56"/>
      <c r="Q666" s="56"/>
      <c r="R666" s="56"/>
      <c r="S666" s="56"/>
      <c r="T666" s="56"/>
    </row>
    <row r="667" spans="1:20" ht="12.75">
      <c r="A667" s="2"/>
      <c r="B667" s="2"/>
      <c r="C667" s="56"/>
      <c r="D667" s="56"/>
      <c r="E667" s="56"/>
      <c r="F667" s="56"/>
      <c r="G667" s="56"/>
      <c r="H667" s="59"/>
      <c r="I667" s="59"/>
      <c r="J667" s="59"/>
      <c r="K667" s="59"/>
      <c r="L667" s="59"/>
      <c r="M667" s="56"/>
      <c r="N667" s="56"/>
      <c r="O667" s="56"/>
      <c r="P667" s="56"/>
      <c r="Q667" s="56"/>
      <c r="R667" s="56"/>
      <c r="S667" s="56"/>
      <c r="T667" s="56"/>
    </row>
    <row r="668" spans="1:20" ht="12.75">
      <c r="A668" s="2"/>
      <c r="B668" s="2"/>
      <c r="C668" s="56"/>
      <c r="D668" s="56"/>
      <c r="E668" s="56"/>
      <c r="F668" s="56"/>
      <c r="G668" s="56"/>
      <c r="H668" s="59"/>
      <c r="I668" s="59"/>
      <c r="J668" s="59"/>
      <c r="K668" s="59"/>
      <c r="L668" s="59"/>
      <c r="M668" s="56"/>
      <c r="N668" s="56"/>
      <c r="O668" s="56"/>
      <c r="P668" s="56"/>
      <c r="Q668" s="56"/>
      <c r="R668" s="56"/>
      <c r="S668" s="56"/>
      <c r="T668" s="56"/>
    </row>
    <row r="669" spans="1:20" ht="12.75">
      <c r="A669" s="2"/>
      <c r="B669" s="2"/>
      <c r="C669" s="56"/>
      <c r="D669" s="56"/>
      <c r="E669" s="56"/>
      <c r="F669" s="56"/>
      <c r="G669" s="56"/>
      <c r="H669" s="59"/>
      <c r="I669" s="59"/>
      <c r="J669" s="59"/>
      <c r="K669" s="59"/>
      <c r="L669" s="59"/>
      <c r="M669" s="56"/>
      <c r="N669" s="56"/>
      <c r="O669" s="56"/>
      <c r="P669" s="56"/>
      <c r="Q669" s="56"/>
      <c r="R669" s="56"/>
      <c r="S669" s="56"/>
      <c r="T669" s="56"/>
    </row>
    <row r="670" spans="1:20" ht="12.75">
      <c r="A670" s="2"/>
      <c r="B670" s="2"/>
      <c r="C670" s="56"/>
      <c r="D670" s="56"/>
      <c r="E670" s="56"/>
      <c r="F670" s="56"/>
      <c r="G670" s="56"/>
      <c r="H670" s="59"/>
      <c r="I670" s="59"/>
      <c r="J670" s="59"/>
      <c r="K670" s="59"/>
      <c r="L670" s="59"/>
      <c r="M670" s="56"/>
      <c r="N670" s="56"/>
      <c r="O670" s="56"/>
      <c r="P670" s="56"/>
      <c r="Q670" s="56"/>
      <c r="R670" s="56"/>
      <c r="S670" s="56"/>
      <c r="T670" s="56"/>
    </row>
    <row r="671" spans="1:20" ht="12.75">
      <c r="A671" s="2"/>
      <c r="B671" s="2"/>
      <c r="C671" s="56"/>
      <c r="D671" s="56"/>
      <c r="E671" s="56"/>
      <c r="F671" s="56"/>
      <c r="G671" s="56"/>
      <c r="H671" s="59"/>
      <c r="I671" s="59"/>
      <c r="J671" s="59"/>
      <c r="K671" s="59"/>
      <c r="L671" s="59"/>
      <c r="M671" s="56"/>
      <c r="N671" s="56"/>
      <c r="O671" s="56"/>
      <c r="P671" s="56"/>
      <c r="Q671" s="56"/>
      <c r="R671" s="56"/>
      <c r="S671" s="56"/>
      <c r="T671" s="56"/>
    </row>
    <row r="672" spans="1:20" ht="12.75">
      <c r="A672" s="2"/>
      <c r="B672" s="2"/>
      <c r="C672" s="56"/>
      <c r="D672" s="56"/>
      <c r="E672" s="56"/>
      <c r="F672" s="56"/>
      <c r="G672" s="56"/>
      <c r="H672" s="59"/>
      <c r="I672" s="59"/>
      <c r="J672" s="59"/>
      <c r="K672" s="59"/>
      <c r="L672" s="59"/>
      <c r="M672" s="56"/>
      <c r="N672" s="56"/>
      <c r="O672" s="56"/>
      <c r="P672" s="56"/>
      <c r="Q672" s="56"/>
      <c r="R672" s="56"/>
      <c r="S672" s="56"/>
      <c r="T672" s="56"/>
    </row>
    <row r="673" spans="1:20" ht="12.75">
      <c r="A673" s="2"/>
      <c r="B673" s="2"/>
      <c r="C673" s="56"/>
      <c r="D673" s="56"/>
      <c r="E673" s="56"/>
      <c r="F673" s="56"/>
      <c r="G673" s="56"/>
      <c r="H673" s="59"/>
      <c r="I673" s="59"/>
      <c r="J673" s="59"/>
      <c r="K673" s="59"/>
      <c r="L673" s="59"/>
      <c r="M673" s="56"/>
      <c r="N673" s="56"/>
      <c r="O673" s="56"/>
      <c r="P673" s="56"/>
      <c r="Q673" s="56"/>
      <c r="R673" s="56"/>
      <c r="S673" s="56"/>
      <c r="T673" s="56"/>
    </row>
    <row r="674" spans="1:20" ht="12.75">
      <c r="A674" s="2"/>
      <c r="B674" s="2"/>
      <c r="C674" s="56"/>
      <c r="D674" s="56"/>
      <c r="E674" s="56"/>
      <c r="F674" s="56"/>
      <c r="G674" s="56"/>
      <c r="H674" s="59"/>
      <c r="I674" s="59"/>
      <c r="J674" s="59"/>
      <c r="K674" s="59"/>
      <c r="L674" s="59"/>
      <c r="M674" s="56"/>
      <c r="N674" s="56"/>
      <c r="O674" s="56"/>
      <c r="P674" s="56"/>
      <c r="Q674" s="56"/>
      <c r="R674" s="56"/>
      <c r="S674" s="56"/>
      <c r="T674" s="56"/>
    </row>
    <row r="675" spans="1:20" ht="12.75">
      <c r="A675" s="2"/>
      <c r="B675" s="2"/>
      <c r="C675" s="56"/>
      <c r="D675" s="56"/>
      <c r="E675" s="56"/>
      <c r="F675" s="56"/>
      <c r="G675" s="56"/>
      <c r="H675" s="59"/>
      <c r="I675" s="59"/>
      <c r="J675" s="59"/>
      <c r="K675" s="59"/>
      <c r="L675" s="59"/>
      <c r="M675" s="56"/>
      <c r="N675" s="56"/>
      <c r="O675" s="56"/>
      <c r="P675" s="56"/>
      <c r="Q675" s="56"/>
      <c r="R675" s="56"/>
      <c r="S675" s="56"/>
      <c r="T675" s="56"/>
    </row>
    <row r="676" spans="1:20" ht="12.75">
      <c r="A676" s="2"/>
      <c r="B676" s="2"/>
      <c r="C676" s="56"/>
      <c r="D676" s="56"/>
      <c r="E676" s="56"/>
      <c r="F676" s="56"/>
      <c r="G676" s="56"/>
      <c r="H676" s="59"/>
      <c r="I676" s="59"/>
      <c r="J676" s="59"/>
      <c r="K676" s="59"/>
      <c r="L676" s="59"/>
      <c r="M676" s="56"/>
      <c r="N676" s="56"/>
      <c r="O676" s="56"/>
      <c r="P676" s="56"/>
      <c r="Q676" s="56"/>
      <c r="R676" s="56"/>
      <c r="S676" s="56"/>
      <c r="T676" s="56"/>
    </row>
    <row r="677" spans="1:20" ht="12.75">
      <c r="A677" s="2"/>
      <c r="B677" s="2"/>
      <c r="C677" s="56"/>
      <c r="D677" s="56"/>
      <c r="E677" s="56"/>
      <c r="F677" s="56"/>
      <c r="G677" s="56"/>
      <c r="H677" s="59"/>
      <c r="I677" s="59"/>
      <c r="J677" s="59"/>
      <c r="K677" s="59"/>
      <c r="L677" s="59"/>
      <c r="M677" s="56"/>
      <c r="N677" s="56"/>
      <c r="O677" s="56"/>
      <c r="P677" s="56"/>
      <c r="Q677" s="56"/>
      <c r="R677" s="56"/>
      <c r="S677" s="56"/>
      <c r="T677" s="56"/>
    </row>
    <row r="678" spans="1:20" ht="12.75">
      <c r="A678" s="2"/>
      <c r="B678" s="2"/>
      <c r="C678" s="56"/>
      <c r="D678" s="56"/>
      <c r="E678" s="56"/>
      <c r="F678" s="56"/>
      <c r="G678" s="56"/>
      <c r="H678" s="59"/>
      <c r="I678" s="59"/>
      <c r="J678" s="59"/>
      <c r="K678" s="59"/>
      <c r="L678" s="59"/>
      <c r="M678" s="56"/>
      <c r="N678" s="56"/>
      <c r="O678" s="56"/>
      <c r="P678" s="56"/>
      <c r="Q678" s="56"/>
      <c r="R678" s="56"/>
      <c r="S678" s="56"/>
      <c r="T678" s="56"/>
    </row>
    <row r="679" spans="1:20" ht="12.75">
      <c r="A679" s="2"/>
      <c r="B679" s="2"/>
      <c r="C679" s="56"/>
      <c r="D679" s="56"/>
      <c r="E679" s="56"/>
      <c r="F679" s="56"/>
      <c r="G679" s="56"/>
      <c r="H679" s="59"/>
      <c r="I679" s="59"/>
      <c r="J679" s="59"/>
      <c r="K679" s="59"/>
      <c r="L679" s="59"/>
      <c r="M679" s="56"/>
      <c r="N679" s="56"/>
      <c r="O679" s="56"/>
      <c r="P679" s="56"/>
      <c r="Q679" s="56"/>
      <c r="R679" s="56"/>
      <c r="S679" s="56"/>
      <c r="T679" s="56"/>
    </row>
    <row r="680" spans="1:20" ht="12.75">
      <c r="A680" s="2"/>
      <c r="B680" s="2"/>
      <c r="C680" s="56"/>
      <c r="D680" s="56"/>
      <c r="E680" s="56"/>
      <c r="F680" s="56"/>
      <c r="G680" s="56"/>
      <c r="H680" s="59"/>
      <c r="I680" s="59"/>
      <c r="J680" s="59"/>
      <c r="K680" s="59"/>
      <c r="L680" s="59"/>
      <c r="M680" s="56"/>
      <c r="N680" s="56"/>
      <c r="O680" s="56"/>
      <c r="P680" s="56"/>
      <c r="Q680" s="56"/>
      <c r="R680" s="56"/>
      <c r="S680" s="56"/>
      <c r="T680" s="56"/>
    </row>
    <row r="681" spans="1:20" ht="12.75">
      <c r="A681" s="2"/>
      <c r="B681" s="2"/>
      <c r="C681" s="56"/>
      <c r="D681" s="56"/>
      <c r="E681" s="56"/>
      <c r="F681" s="56"/>
      <c r="G681" s="56"/>
      <c r="H681" s="59"/>
      <c r="I681" s="59"/>
      <c r="J681" s="59"/>
      <c r="K681" s="59"/>
      <c r="L681" s="59"/>
      <c r="M681" s="56"/>
      <c r="N681" s="56"/>
      <c r="O681" s="56"/>
      <c r="P681" s="56"/>
      <c r="Q681" s="56"/>
      <c r="R681" s="56"/>
      <c r="S681" s="56"/>
      <c r="T681" s="56"/>
    </row>
    <row r="682" spans="1:20" ht="12.75">
      <c r="A682" s="2"/>
      <c r="B682" s="2"/>
      <c r="C682" s="56"/>
      <c r="D682" s="56"/>
      <c r="E682" s="56"/>
      <c r="F682" s="56"/>
      <c r="G682" s="56"/>
      <c r="H682" s="59"/>
      <c r="I682" s="59"/>
      <c r="J682" s="59"/>
      <c r="K682" s="59"/>
      <c r="L682" s="59"/>
      <c r="M682" s="56"/>
      <c r="N682" s="56"/>
      <c r="O682" s="56"/>
      <c r="P682" s="56"/>
      <c r="Q682" s="56"/>
      <c r="R682" s="56"/>
      <c r="S682" s="56"/>
      <c r="T682" s="56"/>
    </row>
    <row r="683" spans="1:20" ht="12.75">
      <c r="A683" s="2"/>
      <c r="B683" s="2"/>
      <c r="C683" s="56"/>
      <c r="D683" s="56"/>
      <c r="E683" s="56"/>
      <c r="F683" s="56"/>
      <c r="G683" s="56"/>
      <c r="H683" s="59"/>
      <c r="I683" s="59"/>
      <c r="J683" s="59"/>
      <c r="K683" s="59"/>
      <c r="L683" s="59"/>
      <c r="M683" s="56"/>
      <c r="N683" s="56"/>
      <c r="O683" s="56"/>
      <c r="P683" s="56"/>
      <c r="Q683" s="56"/>
      <c r="R683" s="56"/>
      <c r="S683" s="56"/>
      <c r="T683" s="56"/>
    </row>
    <row r="684" spans="1:20" ht="12.75">
      <c r="A684" s="2"/>
      <c r="B684" s="2"/>
      <c r="C684" s="56"/>
      <c r="D684" s="56"/>
      <c r="E684" s="56"/>
      <c r="F684" s="56"/>
      <c r="G684" s="56"/>
      <c r="H684" s="59"/>
      <c r="I684" s="59"/>
      <c r="J684" s="59"/>
      <c r="K684" s="59"/>
      <c r="L684" s="59"/>
      <c r="M684" s="56"/>
      <c r="N684" s="56"/>
      <c r="O684" s="56"/>
      <c r="P684" s="56"/>
      <c r="Q684" s="56"/>
      <c r="R684" s="56"/>
      <c r="S684" s="56"/>
      <c r="T684" s="56"/>
    </row>
    <row r="685" spans="1:20" ht="12.75">
      <c r="A685" s="2"/>
      <c r="B685" s="2"/>
      <c r="C685" s="56"/>
      <c r="D685" s="56"/>
      <c r="E685" s="56"/>
      <c r="F685" s="56"/>
      <c r="G685" s="56"/>
      <c r="H685" s="59"/>
      <c r="I685" s="59"/>
      <c r="J685" s="59"/>
      <c r="K685" s="59"/>
      <c r="L685" s="59"/>
      <c r="M685" s="56"/>
      <c r="N685" s="56"/>
      <c r="O685" s="56"/>
      <c r="P685" s="56"/>
      <c r="Q685" s="56"/>
      <c r="R685" s="56"/>
      <c r="S685" s="56"/>
      <c r="T685" s="56"/>
    </row>
    <row r="686" spans="1:20" ht="12.75">
      <c r="A686" s="2"/>
      <c r="B686" s="2"/>
      <c r="C686" s="56"/>
      <c r="D686" s="56"/>
      <c r="E686" s="56"/>
      <c r="F686" s="56"/>
      <c r="G686" s="56"/>
      <c r="H686" s="59"/>
      <c r="I686" s="59"/>
      <c r="J686" s="59"/>
      <c r="K686" s="59"/>
      <c r="L686" s="59"/>
      <c r="M686" s="56"/>
      <c r="N686" s="56"/>
      <c r="O686" s="56"/>
      <c r="P686" s="56"/>
      <c r="Q686" s="56"/>
      <c r="R686" s="56"/>
      <c r="S686" s="56"/>
      <c r="T686" s="56"/>
    </row>
    <row r="687" spans="1:20" ht="12.75">
      <c r="A687" s="2"/>
      <c r="B687" s="2"/>
      <c r="C687" s="56"/>
      <c r="D687" s="56"/>
      <c r="E687" s="56"/>
      <c r="F687" s="56"/>
      <c r="G687" s="56"/>
      <c r="H687" s="59"/>
      <c r="I687" s="59"/>
      <c r="J687" s="59"/>
      <c r="K687" s="59"/>
      <c r="L687" s="59"/>
      <c r="M687" s="56"/>
      <c r="N687" s="56"/>
      <c r="O687" s="56"/>
      <c r="P687" s="56"/>
      <c r="Q687" s="56"/>
      <c r="R687" s="56"/>
      <c r="S687" s="56"/>
      <c r="T687" s="56"/>
    </row>
    <row r="688" spans="1:20" ht="12.75">
      <c r="A688" s="2"/>
      <c r="B688" s="2"/>
      <c r="C688" s="56"/>
      <c r="D688" s="56"/>
      <c r="E688" s="56"/>
      <c r="F688" s="56"/>
      <c r="G688" s="56"/>
      <c r="H688" s="59"/>
      <c r="I688" s="59"/>
      <c r="J688" s="59"/>
      <c r="K688" s="59"/>
      <c r="L688" s="59"/>
      <c r="M688" s="56"/>
      <c r="N688" s="56"/>
      <c r="O688" s="56"/>
      <c r="P688" s="56"/>
      <c r="Q688" s="56"/>
      <c r="R688" s="56"/>
      <c r="S688" s="56"/>
      <c r="T688" s="56"/>
    </row>
    <row r="689" spans="1:20" ht="12.75">
      <c r="A689" s="2"/>
      <c r="B689" s="2"/>
      <c r="C689" s="56"/>
      <c r="D689" s="56"/>
      <c r="E689" s="56"/>
      <c r="F689" s="56"/>
      <c r="G689" s="56"/>
      <c r="H689" s="59"/>
      <c r="I689" s="59"/>
      <c r="J689" s="59"/>
      <c r="K689" s="59"/>
      <c r="L689" s="59"/>
      <c r="M689" s="56"/>
      <c r="N689" s="56"/>
      <c r="O689" s="56"/>
      <c r="P689" s="56"/>
      <c r="Q689" s="56"/>
      <c r="R689" s="56"/>
      <c r="S689" s="56"/>
      <c r="T689" s="56"/>
    </row>
    <row r="690" spans="1:20" ht="12.75">
      <c r="A690" s="2"/>
      <c r="B690" s="2"/>
      <c r="C690" s="56"/>
      <c r="D690" s="56"/>
      <c r="E690" s="56"/>
      <c r="F690" s="56"/>
      <c r="G690" s="56"/>
      <c r="H690" s="59"/>
      <c r="I690" s="59"/>
      <c r="J690" s="59"/>
      <c r="K690" s="59"/>
      <c r="L690" s="59"/>
      <c r="M690" s="56"/>
      <c r="N690" s="56"/>
      <c r="O690" s="56"/>
      <c r="P690" s="56"/>
      <c r="Q690" s="56"/>
      <c r="R690" s="56"/>
      <c r="S690" s="56"/>
      <c r="T690" s="56"/>
    </row>
    <row r="691" spans="1:20" ht="12.75">
      <c r="A691" s="2"/>
      <c r="B691" s="2"/>
      <c r="C691" s="56"/>
      <c r="D691" s="56"/>
      <c r="E691" s="56"/>
      <c r="F691" s="56"/>
      <c r="G691" s="56"/>
      <c r="H691" s="59"/>
      <c r="I691" s="59"/>
      <c r="J691" s="59"/>
      <c r="K691" s="59"/>
      <c r="L691" s="59"/>
      <c r="M691" s="56"/>
      <c r="N691" s="56"/>
      <c r="O691" s="56"/>
      <c r="P691" s="56"/>
      <c r="Q691" s="56"/>
      <c r="R691" s="56"/>
      <c r="S691" s="56"/>
      <c r="T691" s="56"/>
    </row>
    <row r="692" spans="1:20" ht="12.75">
      <c r="A692" s="2"/>
      <c r="B692" s="2"/>
      <c r="C692" s="56"/>
      <c r="D692" s="56"/>
      <c r="E692" s="56"/>
      <c r="F692" s="56"/>
      <c r="G692" s="56"/>
      <c r="H692" s="59"/>
      <c r="I692" s="59"/>
      <c r="J692" s="59"/>
      <c r="K692" s="59"/>
      <c r="L692" s="59"/>
      <c r="M692" s="56"/>
      <c r="N692" s="56"/>
      <c r="O692" s="56"/>
      <c r="P692" s="56"/>
      <c r="Q692" s="56"/>
      <c r="R692" s="56"/>
      <c r="S692" s="56"/>
      <c r="T692" s="56"/>
    </row>
    <row r="693" spans="1:20" ht="12.75">
      <c r="A693" s="2"/>
      <c r="B693" s="2"/>
      <c r="C693" s="56"/>
      <c r="D693" s="56"/>
      <c r="E693" s="56"/>
      <c r="F693" s="56"/>
      <c r="G693" s="56"/>
      <c r="H693" s="59"/>
      <c r="I693" s="59"/>
      <c r="J693" s="59"/>
      <c r="K693" s="59"/>
      <c r="L693" s="59"/>
      <c r="M693" s="56"/>
      <c r="N693" s="56"/>
      <c r="O693" s="56"/>
      <c r="P693" s="56"/>
      <c r="Q693" s="56"/>
      <c r="R693" s="56"/>
      <c r="S693" s="56"/>
      <c r="T693" s="56"/>
    </row>
    <row r="694" spans="1:20" ht="12.75">
      <c r="A694" s="2"/>
      <c r="B694" s="2"/>
      <c r="C694" s="56"/>
      <c r="D694" s="56"/>
      <c r="E694" s="56"/>
      <c r="F694" s="56"/>
      <c r="G694" s="56"/>
      <c r="H694" s="59"/>
      <c r="I694" s="59"/>
      <c r="J694" s="59"/>
      <c r="K694" s="59"/>
      <c r="L694" s="59"/>
      <c r="M694" s="56"/>
      <c r="N694" s="56"/>
      <c r="O694" s="56"/>
      <c r="P694" s="56"/>
      <c r="Q694" s="56"/>
      <c r="R694" s="56"/>
      <c r="S694" s="56"/>
      <c r="T694" s="56"/>
    </row>
    <row r="695" spans="1:20" ht="12.75">
      <c r="A695" s="2"/>
      <c r="B695" s="2"/>
      <c r="C695" s="56"/>
      <c r="D695" s="56"/>
      <c r="E695" s="56"/>
      <c r="F695" s="56"/>
      <c r="G695" s="56"/>
      <c r="H695" s="59"/>
      <c r="I695" s="59"/>
      <c r="J695" s="59"/>
      <c r="K695" s="59"/>
      <c r="L695" s="59"/>
      <c r="M695" s="56"/>
      <c r="N695" s="56"/>
      <c r="O695" s="56"/>
      <c r="P695" s="56"/>
      <c r="Q695" s="56"/>
      <c r="R695" s="56"/>
      <c r="S695" s="56"/>
      <c r="T695" s="56"/>
    </row>
    <row r="696" spans="1:20" ht="12.75">
      <c r="A696" s="2"/>
      <c r="B696" s="2"/>
      <c r="C696" s="56"/>
      <c r="D696" s="56"/>
      <c r="E696" s="56"/>
      <c r="F696" s="56"/>
      <c r="G696" s="56"/>
      <c r="H696" s="59"/>
      <c r="I696" s="59"/>
      <c r="J696" s="59"/>
      <c r="K696" s="59"/>
      <c r="L696" s="59"/>
      <c r="M696" s="56"/>
      <c r="N696" s="56"/>
      <c r="O696" s="56"/>
      <c r="P696" s="56"/>
      <c r="Q696" s="56"/>
      <c r="R696" s="56"/>
      <c r="S696" s="56"/>
      <c r="T696" s="56"/>
    </row>
    <row r="697" spans="1:20" ht="12.75">
      <c r="A697" s="2"/>
      <c r="B697" s="2"/>
      <c r="C697" s="56"/>
      <c r="D697" s="56"/>
      <c r="E697" s="56"/>
      <c r="F697" s="56"/>
      <c r="G697" s="56"/>
      <c r="H697" s="59"/>
      <c r="I697" s="59"/>
      <c r="J697" s="59"/>
      <c r="K697" s="59"/>
      <c r="L697" s="59"/>
      <c r="M697" s="56"/>
      <c r="N697" s="56"/>
      <c r="O697" s="56"/>
      <c r="P697" s="56"/>
      <c r="Q697" s="56"/>
      <c r="R697" s="56"/>
      <c r="S697" s="56"/>
      <c r="T697" s="56"/>
    </row>
    <row r="698" spans="1:20" ht="12.75">
      <c r="A698" s="2"/>
      <c r="B698" s="2"/>
      <c r="C698" s="56"/>
      <c r="D698" s="56"/>
      <c r="E698" s="56"/>
      <c r="F698" s="56"/>
      <c r="G698" s="56"/>
      <c r="H698" s="59"/>
      <c r="I698" s="59"/>
      <c r="J698" s="59"/>
      <c r="K698" s="59"/>
      <c r="L698" s="59"/>
      <c r="M698" s="56"/>
      <c r="N698" s="56"/>
      <c r="O698" s="56"/>
      <c r="P698" s="56"/>
      <c r="Q698" s="56"/>
      <c r="R698" s="56"/>
      <c r="S698" s="56"/>
      <c r="T698" s="56"/>
    </row>
    <row r="699" spans="1:20" ht="12.75">
      <c r="A699" s="2"/>
      <c r="B699" s="2"/>
      <c r="C699" s="56"/>
      <c r="D699" s="56"/>
      <c r="E699" s="56"/>
      <c r="F699" s="56"/>
      <c r="G699" s="56"/>
      <c r="H699" s="59"/>
      <c r="I699" s="59"/>
      <c r="J699" s="59"/>
      <c r="K699" s="59"/>
      <c r="L699" s="59"/>
      <c r="M699" s="56"/>
      <c r="N699" s="56"/>
      <c r="O699" s="56"/>
      <c r="P699" s="56"/>
      <c r="Q699" s="56"/>
      <c r="R699" s="56"/>
      <c r="S699" s="56"/>
      <c r="T699" s="56"/>
    </row>
    <row r="700" spans="1:20" ht="12.75">
      <c r="A700" s="2"/>
      <c r="B700" s="2"/>
      <c r="C700" s="56"/>
      <c r="D700" s="56"/>
      <c r="E700" s="56"/>
      <c r="F700" s="56"/>
      <c r="G700" s="56"/>
      <c r="H700" s="59"/>
      <c r="I700" s="59"/>
      <c r="J700" s="59"/>
      <c r="K700" s="59"/>
      <c r="L700" s="59"/>
      <c r="M700" s="56"/>
      <c r="N700" s="56"/>
      <c r="O700" s="56"/>
      <c r="P700" s="56"/>
      <c r="Q700" s="56"/>
      <c r="R700" s="56"/>
      <c r="S700" s="56"/>
      <c r="T700" s="56"/>
    </row>
    <row r="701" spans="1:20" ht="12.75">
      <c r="A701" s="2"/>
      <c r="B701" s="2"/>
      <c r="C701" s="56"/>
      <c r="D701" s="56"/>
      <c r="E701" s="56"/>
      <c r="F701" s="56"/>
      <c r="G701" s="56"/>
      <c r="H701" s="59"/>
      <c r="I701" s="59"/>
      <c r="J701" s="59"/>
      <c r="K701" s="59"/>
      <c r="L701" s="59"/>
      <c r="M701" s="56"/>
      <c r="N701" s="56"/>
      <c r="O701" s="56"/>
      <c r="P701" s="56"/>
      <c r="Q701" s="56"/>
      <c r="R701" s="56"/>
      <c r="S701" s="56"/>
      <c r="T701" s="56"/>
    </row>
    <row r="702" spans="1:20" ht="12.75">
      <c r="A702" s="2"/>
      <c r="B702" s="2"/>
      <c r="C702" s="56"/>
      <c r="D702" s="56"/>
      <c r="E702" s="56"/>
      <c r="F702" s="56"/>
      <c r="G702" s="56"/>
      <c r="H702" s="59"/>
      <c r="I702" s="59"/>
      <c r="J702" s="59"/>
      <c r="K702" s="59"/>
      <c r="L702" s="59"/>
      <c r="M702" s="56"/>
      <c r="N702" s="56"/>
      <c r="O702" s="56"/>
      <c r="P702" s="56"/>
      <c r="Q702" s="56"/>
      <c r="R702" s="56"/>
      <c r="S702" s="56"/>
      <c r="T702" s="56"/>
    </row>
    <row r="703" spans="1:20" ht="12.75">
      <c r="A703" s="2"/>
      <c r="B703" s="2"/>
      <c r="C703" s="56"/>
      <c r="D703" s="56"/>
      <c r="E703" s="56"/>
      <c r="F703" s="56"/>
      <c r="G703" s="56"/>
      <c r="H703" s="59"/>
      <c r="I703" s="59"/>
      <c r="J703" s="59"/>
      <c r="K703" s="59"/>
      <c r="L703" s="59"/>
      <c r="M703" s="56"/>
      <c r="N703" s="56"/>
      <c r="O703" s="56"/>
      <c r="P703" s="56"/>
      <c r="Q703" s="56"/>
      <c r="R703" s="56"/>
      <c r="S703" s="56"/>
      <c r="T703" s="56"/>
    </row>
    <row r="704" spans="1:20" ht="12.75">
      <c r="A704" s="2"/>
      <c r="B704" s="2"/>
      <c r="C704" s="56"/>
      <c r="D704" s="56"/>
      <c r="E704" s="56"/>
      <c r="F704" s="56"/>
      <c r="G704" s="56"/>
      <c r="H704" s="59"/>
      <c r="I704" s="59"/>
      <c r="J704" s="59"/>
      <c r="K704" s="59"/>
      <c r="L704" s="59"/>
      <c r="M704" s="56"/>
      <c r="N704" s="56"/>
      <c r="O704" s="56"/>
      <c r="P704" s="56"/>
      <c r="Q704" s="56"/>
      <c r="R704" s="56"/>
      <c r="S704" s="56"/>
      <c r="T704" s="56"/>
    </row>
    <row r="705" spans="1:20" ht="12.75">
      <c r="A705" s="2"/>
      <c r="B705" s="2"/>
      <c r="C705" s="56"/>
      <c r="D705" s="56"/>
      <c r="E705" s="56"/>
      <c r="F705" s="56"/>
      <c r="G705" s="56"/>
      <c r="H705" s="59"/>
      <c r="I705" s="59"/>
      <c r="J705" s="59"/>
      <c r="K705" s="59"/>
      <c r="L705" s="59"/>
      <c r="M705" s="56"/>
      <c r="N705" s="56"/>
      <c r="O705" s="56"/>
      <c r="P705" s="56"/>
      <c r="Q705" s="56"/>
      <c r="R705" s="56"/>
      <c r="S705" s="56"/>
      <c r="T705" s="56"/>
    </row>
    <row r="706" spans="1:20" ht="12.75">
      <c r="A706" s="2"/>
      <c r="B706" s="2"/>
      <c r="C706" s="56"/>
      <c r="D706" s="56"/>
      <c r="E706" s="56"/>
      <c r="F706" s="56"/>
      <c r="G706" s="56"/>
      <c r="H706" s="59"/>
      <c r="I706" s="59"/>
      <c r="J706" s="59"/>
      <c r="K706" s="59"/>
      <c r="L706" s="59"/>
      <c r="M706" s="56"/>
      <c r="N706" s="56"/>
      <c r="O706" s="56"/>
      <c r="P706" s="56"/>
      <c r="Q706" s="56"/>
      <c r="R706" s="56"/>
      <c r="S706" s="56"/>
      <c r="T706" s="56"/>
    </row>
    <row r="707" spans="1:20" ht="12.75">
      <c r="A707" s="2"/>
      <c r="B707" s="2"/>
      <c r="C707" s="56"/>
      <c r="D707" s="56"/>
      <c r="E707" s="56"/>
      <c r="F707" s="56"/>
      <c r="G707" s="56"/>
      <c r="H707" s="59"/>
      <c r="I707" s="59"/>
      <c r="J707" s="59"/>
      <c r="K707" s="59"/>
      <c r="L707" s="59"/>
      <c r="M707" s="56"/>
      <c r="N707" s="56"/>
      <c r="O707" s="56"/>
      <c r="P707" s="56"/>
      <c r="Q707" s="56"/>
      <c r="R707" s="56"/>
      <c r="S707" s="56"/>
      <c r="T707" s="56"/>
    </row>
    <row r="708" spans="1:20" ht="12.75">
      <c r="A708" s="2"/>
      <c r="B708" s="2"/>
      <c r="C708" s="56"/>
      <c r="D708" s="56"/>
      <c r="E708" s="56"/>
      <c r="F708" s="56"/>
      <c r="G708" s="56"/>
      <c r="H708" s="59"/>
      <c r="I708" s="59"/>
      <c r="J708" s="59"/>
      <c r="K708" s="59"/>
      <c r="L708" s="59"/>
      <c r="M708" s="56"/>
      <c r="N708" s="56"/>
      <c r="O708" s="56"/>
      <c r="P708" s="56"/>
      <c r="Q708" s="56"/>
      <c r="R708" s="56"/>
      <c r="S708" s="56"/>
      <c r="T708" s="56"/>
    </row>
    <row r="709" spans="1:20" ht="12.75">
      <c r="A709" s="2"/>
      <c r="B709" s="2"/>
      <c r="C709" s="56"/>
      <c r="D709" s="56"/>
      <c r="E709" s="56"/>
      <c r="F709" s="56"/>
      <c r="G709" s="56"/>
      <c r="H709" s="59"/>
      <c r="I709" s="59"/>
      <c r="J709" s="59"/>
      <c r="K709" s="59"/>
      <c r="L709" s="59"/>
      <c r="M709" s="56"/>
      <c r="N709" s="56"/>
      <c r="O709" s="56"/>
      <c r="P709" s="56"/>
      <c r="Q709" s="56"/>
      <c r="R709" s="56"/>
      <c r="S709" s="56"/>
      <c r="T709" s="56"/>
    </row>
    <row r="710" spans="1:20" ht="12.75">
      <c r="A710" s="2"/>
      <c r="B710" s="2"/>
      <c r="C710" s="56"/>
      <c r="D710" s="56"/>
      <c r="E710" s="56"/>
      <c r="F710" s="56"/>
      <c r="G710" s="56"/>
      <c r="H710" s="59"/>
      <c r="I710" s="59"/>
      <c r="J710" s="59"/>
      <c r="K710" s="59"/>
      <c r="L710" s="59"/>
      <c r="M710" s="56"/>
      <c r="N710" s="56"/>
      <c r="O710" s="56"/>
      <c r="P710" s="56"/>
      <c r="Q710" s="56"/>
      <c r="R710" s="56"/>
      <c r="S710" s="56"/>
      <c r="T710" s="56"/>
    </row>
    <row r="711" spans="1:20" ht="12.75">
      <c r="A711" s="2"/>
      <c r="B711" s="2"/>
      <c r="C711" s="56"/>
      <c r="D711" s="56"/>
      <c r="E711" s="56"/>
      <c r="F711" s="56"/>
      <c r="G711" s="56"/>
      <c r="H711" s="59"/>
      <c r="I711" s="59"/>
      <c r="J711" s="59"/>
      <c r="K711" s="59"/>
      <c r="L711" s="59"/>
      <c r="M711" s="56"/>
      <c r="N711" s="56"/>
      <c r="O711" s="56"/>
      <c r="P711" s="56"/>
      <c r="Q711" s="56"/>
      <c r="R711" s="56"/>
      <c r="S711" s="56"/>
      <c r="T711" s="56"/>
    </row>
    <row r="712" spans="1:20" ht="12.75">
      <c r="A712" s="2"/>
      <c r="B712" s="2"/>
      <c r="C712" s="56"/>
      <c r="D712" s="56"/>
      <c r="E712" s="56"/>
      <c r="F712" s="56"/>
      <c r="G712" s="56"/>
      <c r="H712" s="59"/>
      <c r="I712" s="59"/>
      <c r="J712" s="59"/>
      <c r="K712" s="59"/>
      <c r="L712" s="59"/>
      <c r="M712" s="56"/>
      <c r="N712" s="56"/>
      <c r="O712" s="56"/>
      <c r="P712" s="56"/>
      <c r="Q712" s="56"/>
      <c r="R712" s="56"/>
      <c r="S712" s="56"/>
      <c r="T712" s="56"/>
    </row>
    <row r="713" spans="1:20" ht="12.75">
      <c r="A713" s="2"/>
      <c r="B713" s="2"/>
      <c r="C713" s="56"/>
      <c r="D713" s="56"/>
      <c r="E713" s="56"/>
      <c r="F713" s="56"/>
      <c r="G713" s="56"/>
      <c r="H713" s="59"/>
      <c r="I713" s="59"/>
      <c r="J713" s="59"/>
      <c r="K713" s="59"/>
      <c r="L713" s="59"/>
      <c r="M713" s="56"/>
      <c r="N713" s="56"/>
      <c r="O713" s="56"/>
      <c r="P713" s="56"/>
      <c r="Q713" s="56"/>
      <c r="R713" s="56"/>
      <c r="S713" s="56"/>
      <c r="T713" s="56"/>
    </row>
    <row r="714" spans="1:20" ht="12.75">
      <c r="A714" s="2"/>
      <c r="B714" s="2"/>
      <c r="C714" s="56"/>
      <c r="D714" s="56"/>
      <c r="E714" s="56"/>
      <c r="F714" s="56"/>
      <c r="G714" s="56"/>
      <c r="H714" s="59"/>
      <c r="I714" s="59"/>
      <c r="J714" s="59"/>
      <c r="K714" s="59"/>
      <c r="L714" s="59"/>
      <c r="M714" s="56"/>
      <c r="N714" s="56"/>
      <c r="O714" s="56"/>
      <c r="P714" s="56"/>
      <c r="Q714" s="56"/>
      <c r="R714" s="56"/>
      <c r="S714" s="56"/>
      <c r="T714" s="56"/>
    </row>
    <row r="715" spans="1:20" ht="12.75">
      <c r="A715" s="2"/>
      <c r="B715" s="2"/>
      <c r="C715" s="56"/>
      <c r="D715" s="56"/>
      <c r="E715" s="56"/>
      <c r="F715" s="56"/>
      <c r="G715" s="56"/>
      <c r="H715" s="59"/>
      <c r="I715" s="59"/>
      <c r="J715" s="59"/>
      <c r="K715" s="59"/>
      <c r="L715" s="59"/>
      <c r="M715" s="56"/>
      <c r="N715" s="56"/>
      <c r="O715" s="56"/>
      <c r="P715" s="56"/>
      <c r="Q715" s="56"/>
      <c r="R715" s="56"/>
      <c r="S715" s="56"/>
      <c r="T715" s="56"/>
    </row>
    <row r="716" spans="1:20" ht="12.75">
      <c r="A716" s="2"/>
      <c r="B716" s="2"/>
      <c r="C716" s="56"/>
      <c r="D716" s="56"/>
      <c r="E716" s="56"/>
      <c r="F716" s="56"/>
      <c r="G716" s="56"/>
      <c r="H716" s="59"/>
      <c r="I716" s="59"/>
      <c r="J716" s="59"/>
      <c r="K716" s="59"/>
      <c r="L716" s="59"/>
      <c r="M716" s="56"/>
      <c r="N716" s="56"/>
      <c r="O716" s="56"/>
      <c r="P716" s="56"/>
      <c r="Q716" s="56"/>
      <c r="R716" s="56"/>
      <c r="S716" s="56"/>
      <c r="T716" s="56"/>
    </row>
    <row r="717" spans="1:20" ht="12.75">
      <c r="A717" s="2"/>
      <c r="B717" s="2"/>
      <c r="C717" s="56"/>
      <c r="D717" s="56"/>
      <c r="E717" s="56"/>
      <c r="F717" s="56"/>
      <c r="G717" s="56"/>
      <c r="H717" s="59"/>
      <c r="I717" s="59"/>
      <c r="J717" s="59"/>
      <c r="K717" s="59"/>
      <c r="L717" s="59"/>
      <c r="M717" s="56"/>
      <c r="N717" s="56"/>
      <c r="O717" s="56"/>
      <c r="P717" s="56"/>
      <c r="Q717" s="56"/>
      <c r="R717" s="56"/>
      <c r="S717" s="56"/>
      <c r="T717" s="56"/>
    </row>
    <row r="718" spans="1:20" ht="12.75">
      <c r="A718" s="2"/>
      <c r="B718" s="2"/>
      <c r="C718" s="56"/>
      <c r="D718" s="56"/>
      <c r="E718" s="56"/>
      <c r="F718" s="56"/>
      <c r="G718" s="56"/>
      <c r="H718" s="59"/>
      <c r="I718" s="59"/>
      <c r="J718" s="59"/>
      <c r="K718" s="59"/>
      <c r="L718" s="59"/>
      <c r="M718" s="56"/>
      <c r="N718" s="56"/>
      <c r="O718" s="56"/>
      <c r="P718" s="56"/>
      <c r="Q718" s="56"/>
      <c r="R718" s="56"/>
      <c r="S718" s="56"/>
      <c r="T718" s="56"/>
    </row>
    <row r="719" spans="1:20" ht="12.75">
      <c r="A719" s="2"/>
      <c r="B719" s="2"/>
      <c r="C719" s="56"/>
      <c r="D719" s="56"/>
      <c r="E719" s="56"/>
      <c r="F719" s="56"/>
      <c r="G719" s="56"/>
      <c r="H719" s="59"/>
      <c r="I719" s="59"/>
      <c r="J719" s="59"/>
      <c r="K719" s="59"/>
      <c r="L719" s="59"/>
      <c r="M719" s="56"/>
      <c r="N719" s="56"/>
      <c r="O719" s="56"/>
      <c r="P719" s="56"/>
      <c r="Q719" s="56"/>
      <c r="R719" s="56"/>
      <c r="S719" s="56"/>
      <c r="T719" s="56"/>
    </row>
    <row r="720" spans="1:20" ht="12.75">
      <c r="A720" s="2"/>
      <c r="B720" s="2"/>
      <c r="C720" s="56"/>
      <c r="D720" s="56"/>
      <c r="E720" s="56"/>
      <c r="F720" s="56"/>
      <c r="G720" s="56"/>
      <c r="H720" s="59"/>
      <c r="I720" s="59"/>
      <c r="J720" s="59"/>
      <c r="K720" s="59"/>
      <c r="L720" s="59"/>
      <c r="M720" s="56"/>
      <c r="N720" s="56"/>
      <c r="O720" s="56"/>
      <c r="P720" s="56"/>
      <c r="Q720" s="56"/>
      <c r="R720" s="56"/>
      <c r="S720" s="56"/>
      <c r="T720" s="56"/>
    </row>
    <row r="721" spans="1:20" ht="12.75">
      <c r="A721" s="2"/>
      <c r="B721" s="2"/>
      <c r="C721" s="56"/>
      <c r="D721" s="56"/>
      <c r="E721" s="56"/>
      <c r="F721" s="56"/>
      <c r="G721" s="56"/>
      <c r="H721" s="59"/>
      <c r="I721" s="59"/>
      <c r="J721" s="59"/>
      <c r="K721" s="59"/>
      <c r="L721" s="59"/>
      <c r="M721" s="56"/>
      <c r="N721" s="56"/>
      <c r="O721" s="56"/>
      <c r="P721" s="56"/>
      <c r="Q721" s="56"/>
      <c r="R721" s="56"/>
      <c r="S721" s="56"/>
      <c r="T721" s="56"/>
    </row>
    <row r="722" spans="1:20" ht="12.75">
      <c r="A722" s="2"/>
      <c r="B722" s="2"/>
      <c r="C722" s="56"/>
      <c r="D722" s="56"/>
      <c r="E722" s="56"/>
      <c r="F722" s="56"/>
      <c r="G722" s="56"/>
      <c r="H722" s="59"/>
      <c r="I722" s="59"/>
      <c r="J722" s="59"/>
      <c r="K722" s="59"/>
      <c r="L722" s="59"/>
      <c r="M722" s="56"/>
      <c r="N722" s="56"/>
      <c r="O722" s="56"/>
      <c r="P722" s="56"/>
      <c r="Q722" s="56"/>
      <c r="R722" s="56"/>
      <c r="S722" s="56"/>
      <c r="T722" s="56"/>
    </row>
    <row r="723" spans="1:20" ht="12.75">
      <c r="A723" s="2"/>
      <c r="B723" s="2"/>
      <c r="C723" s="56"/>
      <c r="D723" s="56"/>
      <c r="E723" s="56"/>
      <c r="F723" s="56"/>
      <c r="G723" s="56"/>
      <c r="H723" s="59"/>
      <c r="I723" s="59"/>
      <c r="J723" s="59"/>
      <c r="K723" s="59"/>
      <c r="L723" s="59"/>
      <c r="M723" s="56"/>
      <c r="N723" s="56"/>
      <c r="O723" s="56"/>
      <c r="P723" s="56"/>
      <c r="Q723" s="56"/>
      <c r="R723" s="56"/>
      <c r="S723" s="56"/>
      <c r="T723" s="56"/>
    </row>
    <row r="724" spans="1:20" ht="12.75">
      <c r="A724" s="2"/>
      <c r="B724" s="2"/>
      <c r="C724" s="56"/>
      <c r="D724" s="56"/>
      <c r="E724" s="56"/>
      <c r="F724" s="56"/>
      <c r="G724" s="56"/>
      <c r="H724" s="59"/>
      <c r="I724" s="59"/>
      <c r="J724" s="59"/>
      <c r="K724" s="59"/>
      <c r="L724" s="59"/>
      <c r="M724" s="56"/>
      <c r="N724" s="56"/>
      <c r="O724" s="56"/>
      <c r="P724" s="56"/>
      <c r="Q724" s="56"/>
      <c r="R724" s="56"/>
      <c r="S724" s="56"/>
      <c r="T724" s="56"/>
    </row>
    <row r="725" spans="1:20" ht="12.75">
      <c r="A725" s="2"/>
      <c r="B725" s="2"/>
      <c r="C725" s="56"/>
      <c r="D725" s="56"/>
      <c r="E725" s="56"/>
      <c r="F725" s="56"/>
      <c r="G725" s="56"/>
      <c r="H725" s="59"/>
      <c r="I725" s="59"/>
      <c r="J725" s="59"/>
      <c r="K725" s="59"/>
      <c r="L725" s="59"/>
      <c r="M725" s="56"/>
      <c r="N725" s="56"/>
      <c r="O725" s="56"/>
      <c r="P725" s="56"/>
      <c r="Q725" s="56"/>
      <c r="R725" s="56"/>
      <c r="S725" s="56"/>
      <c r="T725" s="56"/>
    </row>
    <row r="726" spans="1:20" ht="12.75">
      <c r="A726" s="2"/>
      <c r="B726" s="2"/>
      <c r="C726" s="56"/>
      <c r="D726" s="56"/>
      <c r="E726" s="56"/>
      <c r="F726" s="56"/>
      <c r="G726" s="56"/>
      <c r="H726" s="59"/>
      <c r="I726" s="59"/>
      <c r="J726" s="59"/>
      <c r="K726" s="59"/>
      <c r="L726" s="59"/>
      <c r="M726" s="56"/>
      <c r="N726" s="56"/>
      <c r="O726" s="56"/>
      <c r="P726" s="56"/>
      <c r="Q726" s="56"/>
      <c r="R726" s="56"/>
      <c r="S726" s="56"/>
      <c r="T726" s="56"/>
    </row>
    <row r="727" spans="1:20" ht="12.75">
      <c r="A727" s="2"/>
      <c r="B727" s="2"/>
      <c r="C727" s="56"/>
      <c r="D727" s="56"/>
      <c r="E727" s="56"/>
      <c r="F727" s="56"/>
      <c r="G727" s="56"/>
      <c r="H727" s="59"/>
      <c r="I727" s="59"/>
      <c r="J727" s="59"/>
      <c r="K727" s="59"/>
      <c r="L727" s="59"/>
      <c r="M727" s="56"/>
      <c r="N727" s="56"/>
      <c r="O727" s="56"/>
      <c r="P727" s="56"/>
      <c r="Q727" s="56"/>
      <c r="R727" s="56"/>
      <c r="S727" s="56"/>
      <c r="T727" s="56"/>
    </row>
    <row r="728" spans="1:20" ht="12.75">
      <c r="A728" s="2"/>
      <c r="B728" s="2"/>
      <c r="C728" s="56"/>
      <c r="D728" s="56"/>
      <c r="E728" s="56"/>
      <c r="F728" s="56"/>
      <c r="G728" s="56"/>
      <c r="H728" s="59"/>
      <c r="I728" s="59"/>
      <c r="J728" s="59"/>
      <c r="K728" s="59"/>
      <c r="L728" s="59"/>
      <c r="M728" s="56"/>
      <c r="N728" s="56"/>
      <c r="O728" s="56"/>
      <c r="P728" s="56"/>
      <c r="Q728" s="56"/>
      <c r="R728" s="56"/>
      <c r="S728" s="56"/>
      <c r="T728" s="56"/>
    </row>
    <row r="729" spans="1:20" ht="12.75">
      <c r="A729" s="2"/>
      <c r="B729" s="2"/>
      <c r="C729" s="56"/>
      <c r="D729" s="56"/>
      <c r="E729" s="56"/>
      <c r="F729" s="56"/>
      <c r="G729" s="56"/>
      <c r="H729" s="59"/>
      <c r="I729" s="59"/>
      <c r="J729" s="59"/>
      <c r="K729" s="59"/>
      <c r="L729" s="59"/>
      <c r="M729" s="56"/>
      <c r="N729" s="56"/>
      <c r="O729" s="56"/>
      <c r="P729" s="56"/>
      <c r="Q729" s="56"/>
      <c r="R729" s="56"/>
      <c r="S729" s="56"/>
      <c r="T729" s="56"/>
    </row>
    <row r="730" spans="1:20" ht="12.75">
      <c r="A730" s="2"/>
      <c r="B730" s="2"/>
      <c r="C730" s="56"/>
      <c r="D730" s="56"/>
      <c r="E730" s="56"/>
      <c r="F730" s="56"/>
      <c r="G730" s="56"/>
      <c r="H730" s="59"/>
      <c r="I730" s="59"/>
      <c r="J730" s="59"/>
      <c r="K730" s="59"/>
      <c r="L730" s="59"/>
      <c r="M730" s="56"/>
      <c r="N730" s="56"/>
      <c r="O730" s="56"/>
      <c r="P730" s="56"/>
      <c r="Q730" s="56"/>
      <c r="R730" s="56"/>
      <c r="S730" s="56"/>
      <c r="T730" s="56"/>
    </row>
    <row r="731" spans="1:20" ht="12.75">
      <c r="A731" s="2"/>
      <c r="B731" s="2"/>
      <c r="C731" s="56"/>
      <c r="D731" s="56"/>
      <c r="E731" s="56"/>
      <c r="F731" s="56"/>
      <c r="G731" s="56"/>
      <c r="H731" s="59"/>
      <c r="I731" s="59"/>
      <c r="J731" s="59"/>
      <c r="K731" s="59"/>
      <c r="L731" s="59"/>
      <c r="M731" s="56"/>
      <c r="N731" s="56"/>
      <c r="O731" s="56"/>
      <c r="P731" s="56"/>
      <c r="Q731" s="56"/>
      <c r="R731" s="56"/>
      <c r="S731" s="56"/>
      <c r="T731" s="56"/>
    </row>
    <row r="732" spans="1:20" ht="12.75">
      <c r="A732" s="2"/>
      <c r="B732" s="2"/>
      <c r="C732" s="56"/>
      <c r="D732" s="56"/>
      <c r="E732" s="56"/>
      <c r="F732" s="56"/>
      <c r="G732" s="56"/>
      <c r="H732" s="59"/>
      <c r="I732" s="59"/>
      <c r="J732" s="59"/>
      <c r="K732" s="59"/>
      <c r="L732" s="59"/>
      <c r="M732" s="56"/>
      <c r="N732" s="56"/>
      <c r="O732" s="56"/>
      <c r="P732" s="56"/>
      <c r="Q732" s="56"/>
      <c r="R732" s="56"/>
      <c r="S732" s="56"/>
      <c r="T732" s="56"/>
    </row>
    <row r="733" spans="1:20" ht="12.75">
      <c r="A733" s="2"/>
      <c r="B733" s="2"/>
      <c r="C733" s="56"/>
      <c r="D733" s="56"/>
      <c r="E733" s="56"/>
      <c r="F733" s="56"/>
      <c r="G733" s="56"/>
      <c r="H733" s="59"/>
      <c r="I733" s="59"/>
      <c r="J733" s="59"/>
      <c r="K733" s="59"/>
      <c r="L733" s="59"/>
      <c r="M733" s="56"/>
      <c r="N733" s="56"/>
      <c r="O733" s="56"/>
      <c r="P733" s="56"/>
      <c r="Q733" s="56"/>
      <c r="R733" s="56"/>
      <c r="S733" s="56"/>
      <c r="T733" s="56"/>
    </row>
    <row r="734" spans="1:20" ht="12.75">
      <c r="A734" s="2"/>
      <c r="B734" s="2"/>
      <c r="C734" s="56"/>
      <c r="D734" s="56"/>
      <c r="E734" s="56"/>
      <c r="F734" s="56"/>
      <c r="G734" s="56"/>
      <c r="H734" s="59"/>
      <c r="I734" s="59"/>
      <c r="J734" s="59"/>
      <c r="K734" s="59"/>
      <c r="L734" s="59"/>
      <c r="M734" s="56"/>
      <c r="N734" s="56"/>
      <c r="O734" s="56"/>
      <c r="P734" s="56"/>
      <c r="Q734" s="56"/>
      <c r="R734" s="56"/>
      <c r="S734" s="56"/>
      <c r="T734" s="56"/>
    </row>
    <row r="735" spans="1:20" ht="12.75">
      <c r="A735" s="2"/>
      <c r="B735" s="2"/>
      <c r="C735" s="56"/>
      <c r="D735" s="56"/>
      <c r="E735" s="56"/>
      <c r="F735" s="56"/>
      <c r="G735" s="56"/>
      <c r="H735" s="59"/>
      <c r="I735" s="59"/>
      <c r="J735" s="59"/>
      <c r="K735" s="59"/>
      <c r="L735" s="59"/>
      <c r="M735" s="56"/>
      <c r="N735" s="56"/>
      <c r="O735" s="56"/>
      <c r="P735" s="56"/>
      <c r="Q735" s="56"/>
      <c r="R735" s="56"/>
      <c r="S735" s="56"/>
      <c r="T735" s="56"/>
    </row>
    <row r="736" spans="1:20" ht="12.75">
      <c r="A736" s="2"/>
      <c r="B736" s="2"/>
      <c r="C736" s="56"/>
      <c r="D736" s="56"/>
      <c r="E736" s="56"/>
      <c r="F736" s="56"/>
      <c r="G736" s="56"/>
      <c r="H736" s="59"/>
      <c r="I736" s="59"/>
      <c r="J736" s="59"/>
      <c r="K736" s="59"/>
      <c r="L736" s="59"/>
      <c r="M736" s="56"/>
      <c r="N736" s="56"/>
      <c r="O736" s="56"/>
      <c r="P736" s="56"/>
      <c r="Q736" s="56"/>
      <c r="R736" s="56"/>
      <c r="S736" s="56"/>
      <c r="T736" s="56"/>
    </row>
    <row r="737" spans="1:20" ht="12.75">
      <c r="A737" s="2"/>
      <c r="B737" s="2"/>
      <c r="C737" s="56"/>
      <c r="D737" s="56"/>
      <c r="E737" s="56"/>
      <c r="F737" s="56"/>
      <c r="G737" s="56"/>
      <c r="H737" s="59"/>
      <c r="I737" s="59"/>
      <c r="J737" s="59"/>
      <c r="K737" s="59"/>
      <c r="L737" s="59"/>
      <c r="M737" s="56"/>
      <c r="N737" s="56"/>
      <c r="O737" s="56"/>
      <c r="P737" s="56"/>
      <c r="Q737" s="56"/>
      <c r="R737" s="56"/>
      <c r="S737" s="56"/>
      <c r="T737" s="56"/>
    </row>
    <row r="738" spans="1:20" ht="12.75">
      <c r="A738" s="2"/>
      <c r="B738" s="2"/>
      <c r="C738" s="56"/>
      <c r="D738" s="56"/>
      <c r="E738" s="56"/>
      <c r="F738" s="56"/>
      <c r="G738" s="56"/>
      <c r="H738" s="59"/>
      <c r="I738" s="59"/>
      <c r="J738" s="59"/>
      <c r="K738" s="59"/>
      <c r="L738" s="59"/>
      <c r="M738" s="56"/>
      <c r="N738" s="56"/>
      <c r="O738" s="56"/>
      <c r="P738" s="56"/>
      <c r="Q738" s="56"/>
      <c r="R738" s="56"/>
      <c r="S738" s="56"/>
      <c r="T738" s="56"/>
    </row>
    <row r="739" spans="1:20" ht="12.75">
      <c r="A739" s="2"/>
      <c r="B739" s="2"/>
      <c r="C739" s="56"/>
      <c r="D739" s="56"/>
      <c r="E739" s="56"/>
      <c r="F739" s="56"/>
      <c r="G739" s="56"/>
      <c r="H739" s="59"/>
      <c r="I739" s="59"/>
      <c r="J739" s="59"/>
      <c r="K739" s="59"/>
      <c r="L739" s="59"/>
      <c r="M739" s="56"/>
      <c r="N739" s="56"/>
      <c r="O739" s="56"/>
      <c r="P739" s="56"/>
      <c r="Q739" s="56"/>
      <c r="R739" s="56"/>
      <c r="S739" s="56"/>
      <c r="T739" s="56"/>
    </row>
    <row r="740" spans="1:20" ht="12.75">
      <c r="A740" s="2"/>
      <c r="B740" s="2"/>
      <c r="C740" s="56"/>
      <c r="D740" s="56"/>
      <c r="E740" s="56"/>
      <c r="F740" s="56"/>
      <c r="G740" s="56"/>
      <c r="H740" s="59"/>
      <c r="I740" s="59"/>
      <c r="J740" s="59"/>
      <c r="K740" s="59"/>
      <c r="L740" s="59"/>
      <c r="M740" s="56"/>
      <c r="N740" s="56"/>
      <c r="O740" s="56"/>
      <c r="P740" s="56"/>
      <c r="Q740" s="56"/>
      <c r="R740" s="56"/>
      <c r="S740" s="56"/>
      <c r="T740" s="56"/>
    </row>
    <row r="741" spans="1:20" ht="12.75">
      <c r="A741" s="2"/>
      <c r="B741" s="2"/>
      <c r="C741" s="56"/>
      <c r="D741" s="56"/>
      <c r="E741" s="56"/>
      <c r="F741" s="56"/>
      <c r="G741" s="56"/>
      <c r="H741" s="59"/>
      <c r="I741" s="59"/>
      <c r="J741" s="59"/>
      <c r="K741" s="59"/>
      <c r="L741" s="59"/>
      <c r="M741" s="56"/>
      <c r="N741" s="56"/>
      <c r="O741" s="56"/>
      <c r="P741" s="56"/>
      <c r="Q741" s="56"/>
      <c r="R741" s="56"/>
      <c r="S741" s="56"/>
      <c r="T741" s="56"/>
    </row>
    <row r="742" spans="1:20" ht="12.75">
      <c r="A742" s="2"/>
      <c r="B742" s="2"/>
      <c r="C742" s="56"/>
      <c r="D742" s="56"/>
      <c r="E742" s="56"/>
      <c r="F742" s="56"/>
      <c r="G742" s="56"/>
      <c r="H742" s="59"/>
      <c r="I742" s="59"/>
      <c r="J742" s="59"/>
      <c r="K742" s="59"/>
      <c r="L742" s="59"/>
      <c r="M742" s="56"/>
      <c r="N742" s="56"/>
      <c r="O742" s="56"/>
      <c r="P742" s="56"/>
      <c r="Q742" s="56"/>
      <c r="R742" s="56"/>
      <c r="S742" s="56"/>
      <c r="T742" s="56"/>
    </row>
    <row r="743" spans="1:20" ht="12.75">
      <c r="A743" s="2"/>
      <c r="B743" s="2"/>
      <c r="C743" s="56"/>
      <c r="D743" s="56"/>
      <c r="E743" s="56"/>
      <c r="F743" s="56"/>
      <c r="G743" s="56"/>
      <c r="H743" s="59"/>
      <c r="I743" s="59"/>
      <c r="J743" s="59"/>
      <c r="K743" s="59"/>
      <c r="L743" s="59"/>
      <c r="M743" s="56"/>
      <c r="N743" s="56"/>
      <c r="O743" s="56"/>
      <c r="P743" s="56"/>
      <c r="Q743" s="56"/>
      <c r="R743" s="56"/>
      <c r="S743" s="56"/>
      <c r="T743" s="56"/>
    </row>
    <row r="744" spans="1:20" ht="12.75">
      <c r="A744" s="2"/>
      <c r="B744" s="2"/>
      <c r="C744" s="56"/>
      <c r="D744" s="56"/>
      <c r="E744" s="56"/>
      <c r="F744" s="56"/>
      <c r="G744" s="56"/>
      <c r="H744" s="59"/>
      <c r="I744" s="59"/>
      <c r="J744" s="59"/>
      <c r="K744" s="59"/>
      <c r="L744" s="59"/>
      <c r="M744" s="56"/>
      <c r="N744" s="56"/>
      <c r="O744" s="56"/>
      <c r="P744" s="56"/>
      <c r="Q744" s="56"/>
      <c r="R744" s="56"/>
      <c r="S744" s="56"/>
      <c r="T744" s="56"/>
    </row>
    <row r="745" spans="1:20" ht="12.75">
      <c r="A745" s="2"/>
      <c r="B745" s="2"/>
      <c r="C745" s="56"/>
      <c r="D745" s="56"/>
      <c r="E745" s="56"/>
      <c r="F745" s="56"/>
      <c r="G745" s="56"/>
      <c r="H745" s="59"/>
      <c r="I745" s="59"/>
      <c r="J745" s="59"/>
      <c r="K745" s="59"/>
      <c r="L745" s="59"/>
      <c r="M745" s="56"/>
      <c r="N745" s="56"/>
      <c r="O745" s="56"/>
      <c r="P745" s="56"/>
      <c r="Q745" s="56"/>
      <c r="R745" s="56"/>
      <c r="S745" s="56"/>
      <c r="T745" s="56"/>
    </row>
    <row r="746" spans="1:20" ht="12.75">
      <c r="A746" s="2"/>
      <c r="B746" s="2"/>
      <c r="C746" s="56"/>
      <c r="D746" s="56"/>
      <c r="E746" s="56"/>
      <c r="F746" s="56"/>
      <c r="G746" s="56"/>
      <c r="H746" s="59"/>
      <c r="I746" s="59"/>
      <c r="J746" s="59"/>
      <c r="K746" s="59"/>
      <c r="L746" s="59"/>
      <c r="M746" s="56"/>
      <c r="N746" s="56"/>
      <c r="O746" s="56"/>
      <c r="P746" s="56"/>
      <c r="Q746" s="56"/>
      <c r="R746" s="56"/>
      <c r="S746" s="56"/>
      <c r="T746" s="56"/>
    </row>
    <row r="747" spans="1:20" ht="12.75">
      <c r="A747" s="2"/>
      <c r="B747" s="2"/>
      <c r="C747" s="56"/>
      <c r="D747" s="56"/>
      <c r="E747" s="56"/>
      <c r="F747" s="56"/>
      <c r="G747" s="56"/>
      <c r="H747" s="59"/>
      <c r="I747" s="59"/>
      <c r="J747" s="59"/>
      <c r="K747" s="59"/>
      <c r="L747" s="59"/>
      <c r="M747" s="56"/>
      <c r="N747" s="56"/>
      <c r="O747" s="56"/>
      <c r="P747" s="56"/>
      <c r="Q747" s="56"/>
      <c r="R747" s="56"/>
      <c r="S747" s="56"/>
      <c r="T747" s="56"/>
    </row>
    <row r="748" spans="1:20" ht="12.75">
      <c r="A748" s="2"/>
      <c r="B748" s="2"/>
      <c r="C748" s="56"/>
      <c r="D748" s="56"/>
      <c r="E748" s="56"/>
      <c r="F748" s="56"/>
      <c r="G748" s="56"/>
      <c r="H748" s="59"/>
      <c r="I748" s="59"/>
      <c r="J748" s="59"/>
      <c r="K748" s="59"/>
      <c r="L748" s="59"/>
      <c r="M748" s="56"/>
      <c r="N748" s="56"/>
      <c r="O748" s="56"/>
      <c r="P748" s="56"/>
      <c r="Q748" s="56"/>
      <c r="R748" s="56"/>
      <c r="S748" s="56"/>
      <c r="T748" s="56"/>
    </row>
    <row r="749" spans="1:20" ht="12.75">
      <c r="A749" s="2"/>
      <c r="B749" s="2"/>
      <c r="C749" s="56"/>
      <c r="D749" s="56"/>
      <c r="E749" s="56"/>
      <c r="F749" s="56"/>
      <c r="G749" s="56"/>
      <c r="H749" s="59"/>
      <c r="I749" s="59"/>
      <c r="J749" s="59"/>
      <c r="K749" s="59"/>
      <c r="L749" s="59"/>
      <c r="M749" s="56"/>
      <c r="N749" s="56"/>
      <c r="O749" s="56"/>
      <c r="P749" s="56"/>
      <c r="Q749" s="56"/>
      <c r="R749" s="56"/>
      <c r="S749" s="56"/>
      <c r="T749" s="56"/>
    </row>
    <row r="750" spans="1:20" ht="12.75">
      <c r="A750" s="2"/>
      <c r="B750" s="2"/>
      <c r="C750" s="56"/>
      <c r="D750" s="56"/>
      <c r="E750" s="56"/>
      <c r="F750" s="56"/>
      <c r="G750" s="56"/>
      <c r="H750" s="59"/>
      <c r="I750" s="59"/>
      <c r="J750" s="59"/>
      <c r="K750" s="59"/>
      <c r="L750" s="59"/>
      <c r="M750" s="56"/>
      <c r="N750" s="56"/>
      <c r="O750" s="56"/>
      <c r="P750" s="56"/>
      <c r="Q750" s="56"/>
      <c r="R750" s="56"/>
      <c r="S750" s="56"/>
      <c r="T750" s="56"/>
    </row>
    <row r="751" spans="1:20" ht="12.75">
      <c r="A751" s="2"/>
      <c r="B751" s="2"/>
      <c r="C751" s="56"/>
      <c r="D751" s="56"/>
      <c r="E751" s="56"/>
      <c r="F751" s="56"/>
      <c r="G751" s="56"/>
      <c r="H751" s="59"/>
      <c r="I751" s="59"/>
      <c r="J751" s="59"/>
      <c r="K751" s="59"/>
      <c r="L751" s="59"/>
      <c r="M751" s="56"/>
      <c r="N751" s="56"/>
      <c r="O751" s="56"/>
      <c r="P751" s="56"/>
      <c r="Q751" s="56"/>
      <c r="R751" s="56"/>
      <c r="S751" s="56"/>
      <c r="T751" s="56"/>
    </row>
    <row r="752" spans="1:20" ht="12.75">
      <c r="A752" s="2"/>
      <c r="B752" s="2"/>
      <c r="C752" s="56"/>
      <c r="D752" s="56"/>
      <c r="E752" s="56"/>
      <c r="F752" s="56"/>
      <c r="G752" s="56"/>
      <c r="H752" s="59"/>
      <c r="I752" s="59"/>
      <c r="J752" s="59"/>
      <c r="K752" s="59"/>
      <c r="L752" s="59"/>
      <c r="M752" s="56"/>
      <c r="N752" s="56"/>
      <c r="O752" s="56"/>
      <c r="P752" s="56"/>
      <c r="Q752" s="56"/>
      <c r="R752" s="56"/>
      <c r="S752" s="56"/>
      <c r="T752" s="56"/>
    </row>
    <row r="753" spans="1:20" ht="12.75">
      <c r="A753" s="2"/>
      <c r="B753" s="2"/>
      <c r="C753" s="56"/>
      <c r="D753" s="56"/>
      <c r="E753" s="56"/>
      <c r="F753" s="56"/>
      <c r="G753" s="56"/>
      <c r="H753" s="59"/>
      <c r="I753" s="59"/>
      <c r="J753" s="59"/>
      <c r="K753" s="59"/>
      <c r="L753" s="59"/>
      <c r="M753" s="56"/>
      <c r="N753" s="56"/>
      <c r="O753" s="56"/>
      <c r="P753" s="56"/>
      <c r="Q753" s="56"/>
      <c r="R753" s="56"/>
      <c r="S753" s="56"/>
      <c r="T753" s="56"/>
    </row>
    <row r="754" spans="1:20" ht="12.75">
      <c r="A754" s="2"/>
      <c r="B754" s="2"/>
      <c r="C754" s="56"/>
      <c r="D754" s="56"/>
      <c r="E754" s="56"/>
      <c r="F754" s="56"/>
      <c r="G754" s="56"/>
      <c r="H754" s="59"/>
      <c r="I754" s="59"/>
      <c r="J754" s="59"/>
      <c r="K754" s="59"/>
      <c r="L754" s="59"/>
      <c r="M754" s="56"/>
      <c r="N754" s="56"/>
      <c r="O754" s="56"/>
      <c r="P754" s="56"/>
      <c r="Q754" s="56"/>
      <c r="R754" s="56"/>
      <c r="S754" s="56"/>
      <c r="T754" s="56"/>
    </row>
    <row r="755" spans="1:20" ht="12.75">
      <c r="A755" s="2"/>
      <c r="B755" s="2"/>
      <c r="C755" s="56"/>
      <c r="D755" s="56"/>
      <c r="E755" s="56"/>
      <c r="F755" s="56"/>
      <c r="G755" s="56"/>
      <c r="H755" s="59"/>
      <c r="I755" s="59"/>
      <c r="J755" s="59"/>
      <c r="K755" s="59"/>
      <c r="L755" s="59"/>
      <c r="M755" s="56"/>
      <c r="N755" s="56"/>
      <c r="O755" s="56"/>
      <c r="P755" s="56"/>
      <c r="Q755" s="56"/>
      <c r="R755" s="56"/>
      <c r="S755" s="56"/>
      <c r="T755" s="56"/>
    </row>
    <row r="756" spans="1:20" ht="12.75">
      <c r="A756" s="2"/>
      <c r="B756" s="2"/>
      <c r="C756" s="56"/>
      <c r="D756" s="56"/>
      <c r="E756" s="56"/>
      <c r="F756" s="56"/>
      <c r="G756" s="56"/>
      <c r="H756" s="59"/>
      <c r="I756" s="59"/>
      <c r="J756" s="59"/>
      <c r="K756" s="59"/>
      <c r="L756" s="59"/>
      <c r="M756" s="56"/>
      <c r="N756" s="56"/>
      <c r="O756" s="56"/>
      <c r="P756" s="56"/>
      <c r="Q756" s="56"/>
      <c r="R756" s="56"/>
      <c r="S756" s="56"/>
      <c r="T756" s="56"/>
    </row>
    <row r="757" spans="1:20" ht="12.75">
      <c r="A757" s="2"/>
      <c r="B757" s="2"/>
      <c r="C757" s="56"/>
      <c r="D757" s="56"/>
      <c r="E757" s="56"/>
      <c r="F757" s="56"/>
      <c r="G757" s="56"/>
      <c r="H757" s="59"/>
      <c r="I757" s="59"/>
      <c r="J757" s="59"/>
      <c r="K757" s="59"/>
      <c r="L757" s="59"/>
      <c r="M757" s="56"/>
      <c r="N757" s="56"/>
      <c r="O757" s="56"/>
      <c r="P757" s="56"/>
      <c r="Q757" s="56"/>
      <c r="R757" s="56"/>
      <c r="S757" s="56"/>
      <c r="T757" s="56"/>
    </row>
    <row r="758" spans="1:20" ht="12.75">
      <c r="A758" s="2"/>
      <c r="B758" s="2"/>
      <c r="C758" s="56"/>
      <c r="D758" s="56"/>
      <c r="E758" s="56"/>
      <c r="F758" s="56"/>
      <c r="G758" s="56"/>
      <c r="H758" s="59"/>
      <c r="I758" s="59"/>
      <c r="J758" s="59"/>
      <c r="K758" s="59"/>
      <c r="L758" s="59"/>
      <c r="M758" s="56"/>
      <c r="N758" s="56"/>
      <c r="O758" s="56"/>
      <c r="P758" s="56"/>
      <c r="Q758" s="56"/>
      <c r="R758" s="56"/>
      <c r="S758" s="56"/>
      <c r="T758" s="56"/>
    </row>
    <row r="759" spans="1:20" ht="12.75">
      <c r="A759" s="2"/>
      <c r="B759" s="2"/>
      <c r="C759" s="56"/>
      <c r="D759" s="56"/>
      <c r="E759" s="56"/>
      <c r="F759" s="56"/>
      <c r="G759" s="56"/>
      <c r="H759" s="59"/>
      <c r="I759" s="59"/>
      <c r="J759" s="59"/>
      <c r="K759" s="59"/>
      <c r="L759" s="59"/>
      <c r="M759" s="56"/>
      <c r="N759" s="56"/>
      <c r="O759" s="56"/>
      <c r="P759" s="56"/>
      <c r="Q759" s="56"/>
      <c r="R759" s="56"/>
      <c r="S759" s="56"/>
      <c r="T759" s="56"/>
    </row>
    <row r="760" spans="1:20" ht="12.75">
      <c r="A760" s="2"/>
      <c r="B760" s="2"/>
      <c r="C760" s="56"/>
      <c r="D760" s="56"/>
      <c r="E760" s="56"/>
      <c r="F760" s="56"/>
      <c r="G760" s="56"/>
      <c r="H760" s="59"/>
      <c r="I760" s="59"/>
      <c r="J760" s="59"/>
      <c r="K760" s="59"/>
      <c r="L760" s="59"/>
      <c r="M760" s="56"/>
      <c r="N760" s="56"/>
      <c r="O760" s="56"/>
      <c r="P760" s="56"/>
      <c r="Q760" s="56"/>
      <c r="R760" s="56"/>
      <c r="S760" s="56"/>
      <c r="T760" s="56"/>
    </row>
    <row r="761" spans="1:20" ht="12.75">
      <c r="A761" s="2"/>
      <c r="B761" s="2"/>
      <c r="C761" s="56"/>
      <c r="D761" s="56"/>
      <c r="E761" s="56"/>
      <c r="F761" s="56"/>
      <c r="G761" s="56"/>
      <c r="H761" s="59"/>
      <c r="I761" s="59"/>
      <c r="J761" s="59"/>
      <c r="K761" s="59"/>
      <c r="L761" s="59"/>
      <c r="M761" s="56"/>
      <c r="N761" s="56"/>
      <c r="O761" s="56"/>
      <c r="P761" s="56"/>
      <c r="Q761" s="56"/>
      <c r="R761" s="56"/>
      <c r="S761" s="56"/>
      <c r="T761" s="56"/>
    </row>
    <row r="762" spans="1:20" ht="12.75">
      <c r="A762" s="2"/>
      <c r="B762" s="2"/>
      <c r="C762" s="56"/>
      <c r="D762" s="56"/>
      <c r="E762" s="56"/>
      <c r="F762" s="56"/>
      <c r="G762" s="56"/>
      <c r="H762" s="59"/>
      <c r="I762" s="59"/>
      <c r="J762" s="59"/>
      <c r="K762" s="59"/>
      <c r="L762" s="59"/>
      <c r="M762" s="56"/>
      <c r="N762" s="56"/>
      <c r="O762" s="56"/>
      <c r="P762" s="56"/>
      <c r="Q762" s="56"/>
      <c r="R762" s="56"/>
      <c r="S762" s="56"/>
      <c r="T762" s="56"/>
    </row>
    <row r="763" spans="1:20" ht="12.75">
      <c r="A763" s="2"/>
      <c r="B763" s="2"/>
      <c r="C763" s="56"/>
      <c r="D763" s="56"/>
      <c r="E763" s="56"/>
      <c r="F763" s="56"/>
      <c r="G763" s="56"/>
      <c r="H763" s="59"/>
      <c r="I763" s="59"/>
      <c r="J763" s="59"/>
      <c r="K763" s="59"/>
      <c r="L763" s="59"/>
      <c r="M763" s="56"/>
      <c r="N763" s="56"/>
      <c r="O763" s="56"/>
      <c r="P763" s="56"/>
      <c r="Q763" s="56"/>
      <c r="R763" s="56"/>
      <c r="S763" s="56"/>
      <c r="T763" s="56"/>
    </row>
    <row r="764" spans="1:20" ht="12.75">
      <c r="A764" s="2"/>
      <c r="B764" s="2"/>
      <c r="C764" s="56"/>
      <c r="D764" s="56"/>
      <c r="E764" s="56"/>
      <c r="F764" s="56"/>
      <c r="G764" s="56"/>
      <c r="H764" s="59"/>
      <c r="I764" s="59"/>
      <c r="J764" s="59"/>
      <c r="K764" s="59"/>
      <c r="L764" s="59"/>
      <c r="M764" s="56"/>
      <c r="N764" s="56"/>
      <c r="O764" s="56"/>
      <c r="P764" s="56"/>
      <c r="Q764" s="56"/>
      <c r="R764" s="56"/>
      <c r="S764" s="56"/>
      <c r="T764" s="56"/>
    </row>
    <row r="765" spans="1:20" ht="12.75">
      <c r="A765" s="2"/>
      <c r="B765" s="2"/>
      <c r="C765" s="56"/>
      <c r="D765" s="56"/>
      <c r="E765" s="56"/>
      <c r="F765" s="56"/>
      <c r="G765" s="56"/>
      <c r="H765" s="59"/>
      <c r="I765" s="59"/>
      <c r="J765" s="59"/>
      <c r="K765" s="59"/>
      <c r="L765" s="59"/>
      <c r="M765" s="56"/>
      <c r="N765" s="56"/>
      <c r="O765" s="56"/>
      <c r="P765" s="56"/>
      <c r="Q765" s="56"/>
      <c r="R765" s="56"/>
      <c r="S765" s="56"/>
      <c r="T765" s="56"/>
    </row>
    <row r="766" spans="1:20" ht="12.75">
      <c r="A766" s="2"/>
      <c r="B766" s="2"/>
      <c r="C766" s="56"/>
      <c r="D766" s="56"/>
      <c r="E766" s="56"/>
      <c r="F766" s="56"/>
      <c r="G766" s="56"/>
      <c r="H766" s="59"/>
      <c r="I766" s="59"/>
      <c r="J766" s="59"/>
      <c r="K766" s="59"/>
      <c r="L766" s="59"/>
      <c r="M766" s="56"/>
      <c r="N766" s="56"/>
      <c r="O766" s="56"/>
      <c r="P766" s="56"/>
      <c r="Q766" s="56"/>
      <c r="R766" s="56"/>
      <c r="S766" s="56"/>
      <c r="T766" s="56"/>
    </row>
    <row r="767" spans="1:20" ht="12.75">
      <c r="A767" s="2"/>
      <c r="B767" s="2"/>
      <c r="C767" s="56"/>
      <c r="D767" s="56"/>
      <c r="E767" s="56"/>
      <c r="F767" s="56"/>
      <c r="G767" s="56"/>
      <c r="H767" s="59"/>
      <c r="I767" s="59"/>
      <c r="J767" s="59"/>
      <c r="K767" s="59"/>
      <c r="L767" s="59"/>
      <c r="M767" s="56"/>
      <c r="N767" s="56"/>
      <c r="O767" s="56"/>
      <c r="P767" s="56"/>
      <c r="Q767" s="56"/>
      <c r="R767" s="56"/>
      <c r="S767" s="56"/>
      <c r="T767" s="56"/>
    </row>
    <row r="768" spans="1:20" ht="12.75">
      <c r="A768" s="2"/>
      <c r="B768" s="2"/>
      <c r="C768" s="56"/>
      <c r="D768" s="56"/>
      <c r="E768" s="56"/>
      <c r="F768" s="56"/>
      <c r="G768" s="56"/>
      <c r="H768" s="59"/>
      <c r="I768" s="59"/>
      <c r="J768" s="59"/>
      <c r="K768" s="59"/>
      <c r="L768" s="59"/>
      <c r="M768" s="56"/>
      <c r="N768" s="56"/>
      <c r="O768" s="56"/>
      <c r="P768" s="56"/>
      <c r="Q768" s="56"/>
      <c r="R768" s="56"/>
      <c r="S768" s="56"/>
      <c r="T768" s="56"/>
    </row>
    <row r="769" spans="1:20" ht="12.75">
      <c r="A769" s="2"/>
      <c r="B769" s="2"/>
      <c r="C769" s="56"/>
      <c r="D769" s="56"/>
      <c r="E769" s="56"/>
      <c r="F769" s="56"/>
      <c r="G769" s="56"/>
      <c r="H769" s="59"/>
      <c r="I769" s="59"/>
      <c r="J769" s="59"/>
      <c r="K769" s="59"/>
      <c r="L769" s="59"/>
      <c r="M769" s="56"/>
      <c r="N769" s="56"/>
      <c r="O769" s="56"/>
      <c r="P769" s="56"/>
      <c r="Q769" s="56"/>
      <c r="R769" s="56"/>
      <c r="S769" s="56"/>
      <c r="T769" s="56"/>
    </row>
    <row r="770" spans="1:20" ht="12.75">
      <c r="A770" s="2"/>
      <c r="B770" s="2"/>
      <c r="C770" s="56"/>
      <c r="D770" s="56"/>
      <c r="E770" s="56"/>
      <c r="F770" s="56"/>
      <c r="G770" s="56"/>
      <c r="H770" s="59"/>
      <c r="I770" s="59"/>
      <c r="J770" s="59"/>
      <c r="K770" s="59"/>
      <c r="L770" s="59"/>
      <c r="M770" s="56"/>
      <c r="N770" s="56"/>
      <c r="O770" s="56"/>
      <c r="P770" s="56"/>
      <c r="Q770" s="56"/>
      <c r="R770" s="56"/>
      <c r="S770" s="56"/>
      <c r="T770" s="56"/>
    </row>
    <row r="771" spans="1:20" ht="12.75">
      <c r="A771" s="2"/>
      <c r="B771" s="2"/>
      <c r="C771" s="56"/>
      <c r="D771" s="56"/>
      <c r="E771" s="56"/>
      <c r="F771" s="56"/>
      <c r="G771" s="56"/>
      <c r="H771" s="59"/>
      <c r="I771" s="59"/>
      <c r="J771" s="59"/>
      <c r="K771" s="59"/>
      <c r="L771" s="59"/>
      <c r="M771" s="56"/>
      <c r="N771" s="56"/>
      <c r="O771" s="56"/>
      <c r="P771" s="56"/>
      <c r="Q771" s="56"/>
      <c r="R771" s="56"/>
      <c r="S771" s="56"/>
      <c r="T771" s="56"/>
    </row>
    <row r="772" spans="1:20" ht="12.75">
      <c r="A772" s="2"/>
      <c r="B772" s="2"/>
      <c r="C772" s="56"/>
      <c r="D772" s="56"/>
      <c r="E772" s="56"/>
      <c r="F772" s="56"/>
      <c r="G772" s="56"/>
      <c r="H772" s="59"/>
      <c r="I772" s="59"/>
      <c r="J772" s="59"/>
      <c r="K772" s="59"/>
      <c r="L772" s="59"/>
      <c r="M772" s="56"/>
      <c r="N772" s="56"/>
      <c r="O772" s="56"/>
      <c r="P772" s="56"/>
      <c r="Q772" s="56"/>
      <c r="R772" s="56"/>
      <c r="S772" s="56"/>
      <c r="T772" s="56"/>
    </row>
    <row r="773" spans="1:20" ht="12.75">
      <c r="A773" s="2"/>
      <c r="B773" s="2"/>
      <c r="C773" s="56"/>
      <c r="D773" s="56"/>
      <c r="E773" s="56"/>
      <c r="F773" s="56"/>
      <c r="G773" s="56"/>
      <c r="H773" s="59"/>
      <c r="I773" s="59"/>
      <c r="J773" s="59"/>
      <c r="K773" s="59"/>
      <c r="L773" s="59"/>
      <c r="M773" s="56"/>
      <c r="N773" s="56"/>
      <c r="O773" s="56"/>
      <c r="P773" s="56"/>
      <c r="Q773" s="56"/>
      <c r="R773" s="56"/>
      <c r="S773" s="56"/>
      <c r="T773" s="56"/>
    </row>
    <row r="774" spans="1:20" ht="12.75">
      <c r="A774" s="2"/>
      <c r="B774" s="2"/>
      <c r="C774" s="56"/>
      <c r="D774" s="56"/>
      <c r="E774" s="56"/>
      <c r="F774" s="56"/>
      <c r="G774" s="56"/>
      <c r="H774" s="59"/>
      <c r="I774" s="59"/>
      <c r="J774" s="59"/>
      <c r="K774" s="59"/>
      <c r="L774" s="59"/>
      <c r="M774" s="56"/>
      <c r="N774" s="56"/>
      <c r="O774" s="56"/>
      <c r="P774" s="56"/>
      <c r="Q774" s="56"/>
      <c r="R774" s="56"/>
      <c r="S774" s="56"/>
      <c r="T774" s="56"/>
    </row>
    <row r="775" spans="1:20" ht="12.75">
      <c r="A775" s="2"/>
      <c r="B775" s="2"/>
      <c r="C775" s="56"/>
      <c r="D775" s="56"/>
      <c r="E775" s="56"/>
      <c r="F775" s="56"/>
      <c r="G775" s="56"/>
      <c r="H775" s="59"/>
      <c r="I775" s="59"/>
      <c r="J775" s="59"/>
      <c r="K775" s="59"/>
      <c r="L775" s="59"/>
      <c r="M775" s="56"/>
      <c r="N775" s="56"/>
      <c r="O775" s="56"/>
      <c r="P775" s="56"/>
      <c r="Q775" s="56"/>
      <c r="R775" s="56"/>
      <c r="S775" s="56"/>
      <c r="T775" s="56"/>
    </row>
    <row r="776" spans="1:20" ht="12.75">
      <c r="A776" s="2"/>
      <c r="B776" s="2"/>
      <c r="C776" s="56"/>
      <c r="D776" s="56"/>
      <c r="E776" s="56"/>
      <c r="F776" s="56"/>
      <c r="G776" s="56"/>
      <c r="H776" s="59"/>
      <c r="I776" s="59"/>
      <c r="J776" s="59"/>
      <c r="K776" s="59"/>
      <c r="L776" s="59"/>
      <c r="M776" s="56"/>
      <c r="N776" s="56"/>
      <c r="O776" s="56"/>
      <c r="P776" s="56"/>
      <c r="Q776" s="56"/>
      <c r="R776" s="56"/>
      <c r="S776" s="56"/>
      <c r="T776" s="56"/>
    </row>
    <row r="777" spans="1:20" ht="12.75">
      <c r="A777" s="2"/>
      <c r="B777" s="2"/>
      <c r="C777" s="56"/>
      <c r="D777" s="56"/>
      <c r="E777" s="56"/>
      <c r="F777" s="56"/>
      <c r="G777" s="56"/>
      <c r="H777" s="59"/>
      <c r="I777" s="59"/>
      <c r="J777" s="59"/>
      <c r="K777" s="59"/>
      <c r="L777" s="59"/>
      <c r="M777" s="56"/>
      <c r="N777" s="56"/>
      <c r="O777" s="56"/>
      <c r="P777" s="56"/>
      <c r="Q777" s="56"/>
      <c r="R777" s="56"/>
      <c r="S777" s="56"/>
      <c r="T777" s="56"/>
    </row>
    <row r="778" spans="1:20" ht="12.75">
      <c r="A778" s="2"/>
      <c r="B778" s="2"/>
      <c r="C778" s="56"/>
      <c r="D778" s="56"/>
      <c r="E778" s="56"/>
      <c r="F778" s="56"/>
      <c r="G778" s="56"/>
      <c r="H778" s="59"/>
      <c r="I778" s="59"/>
      <c r="J778" s="59"/>
      <c r="K778" s="59"/>
      <c r="L778" s="59"/>
      <c r="M778" s="56"/>
      <c r="N778" s="56"/>
      <c r="O778" s="56"/>
      <c r="P778" s="56"/>
      <c r="Q778" s="56"/>
      <c r="R778" s="56"/>
      <c r="S778" s="56"/>
      <c r="T778" s="56"/>
    </row>
    <row r="779" spans="1:20" ht="12.75">
      <c r="A779" s="2"/>
      <c r="B779" s="2"/>
      <c r="C779" s="56"/>
      <c r="D779" s="56"/>
      <c r="E779" s="56"/>
      <c r="F779" s="56"/>
      <c r="G779" s="56"/>
      <c r="H779" s="59"/>
      <c r="I779" s="59"/>
      <c r="J779" s="59"/>
      <c r="K779" s="59"/>
      <c r="L779" s="59"/>
      <c r="M779" s="56"/>
      <c r="N779" s="56"/>
      <c r="O779" s="56"/>
      <c r="P779" s="56"/>
      <c r="Q779" s="56"/>
      <c r="R779" s="56"/>
      <c r="S779" s="56"/>
      <c r="T779" s="56"/>
    </row>
    <row r="780" spans="1:20" ht="12.75">
      <c r="A780" s="2"/>
      <c r="B780" s="2"/>
      <c r="C780" s="56"/>
      <c r="D780" s="56"/>
      <c r="E780" s="56"/>
      <c r="F780" s="56"/>
      <c r="G780" s="56"/>
      <c r="H780" s="59"/>
      <c r="I780" s="59"/>
      <c r="J780" s="59"/>
      <c r="K780" s="59"/>
      <c r="L780" s="59"/>
      <c r="M780" s="56"/>
      <c r="N780" s="56"/>
      <c r="O780" s="56"/>
      <c r="P780" s="56"/>
      <c r="Q780" s="56"/>
      <c r="R780" s="56"/>
      <c r="S780" s="56"/>
      <c r="T780" s="56"/>
    </row>
    <row r="781" spans="1:20" ht="12.75">
      <c r="A781" s="2"/>
      <c r="B781" s="2"/>
      <c r="C781" s="56"/>
      <c r="D781" s="56"/>
      <c r="E781" s="56"/>
      <c r="F781" s="56"/>
      <c r="G781" s="56"/>
      <c r="H781" s="59"/>
      <c r="I781" s="59"/>
      <c r="J781" s="59"/>
      <c r="K781" s="59"/>
      <c r="L781" s="59"/>
      <c r="M781" s="56"/>
      <c r="N781" s="56"/>
      <c r="O781" s="56"/>
      <c r="P781" s="56"/>
      <c r="Q781" s="56"/>
      <c r="R781" s="56"/>
      <c r="S781" s="56"/>
      <c r="T781" s="56"/>
    </row>
    <row r="782" spans="1:20" ht="12.75">
      <c r="A782" s="2"/>
      <c r="B782" s="2"/>
      <c r="C782" s="56"/>
      <c r="D782" s="56"/>
      <c r="E782" s="56"/>
      <c r="F782" s="56"/>
      <c r="G782" s="56"/>
      <c r="H782" s="59"/>
      <c r="I782" s="59"/>
      <c r="J782" s="59"/>
      <c r="K782" s="59"/>
      <c r="L782" s="59"/>
      <c r="M782" s="56"/>
      <c r="N782" s="56"/>
      <c r="O782" s="56"/>
      <c r="P782" s="56"/>
      <c r="Q782" s="56"/>
      <c r="R782" s="56"/>
      <c r="S782" s="56"/>
      <c r="T782" s="56"/>
    </row>
    <row r="783" spans="1:20" ht="12.75">
      <c r="A783" s="2"/>
      <c r="B783" s="2"/>
      <c r="C783" s="56"/>
      <c r="D783" s="56"/>
      <c r="E783" s="56"/>
      <c r="F783" s="56"/>
      <c r="G783" s="56"/>
      <c r="H783" s="59"/>
      <c r="I783" s="59"/>
      <c r="J783" s="59"/>
      <c r="K783" s="59"/>
      <c r="L783" s="59"/>
      <c r="M783" s="56"/>
      <c r="N783" s="56"/>
      <c r="O783" s="56"/>
      <c r="P783" s="56"/>
      <c r="Q783" s="56"/>
      <c r="R783" s="56"/>
      <c r="S783" s="56"/>
      <c r="T783" s="56"/>
    </row>
    <row r="784" spans="1:20" ht="12.75">
      <c r="A784" s="2"/>
      <c r="B784" s="2"/>
      <c r="C784" s="56"/>
      <c r="D784" s="56"/>
      <c r="E784" s="56"/>
      <c r="F784" s="56"/>
      <c r="G784" s="56"/>
      <c r="H784" s="59"/>
      <c r="I784" s="59"/>
      <c r="J784" s="59"/>
      <c r="K784" s="59"/>
      <c r="L784" s="59"/>
      <c r="M784" s="56"/>
      <c r="N784" s="56"/>
      <c r="O784" s="56"/>
      <c r="P784" s="56"/>
      <c r="Q784" s="56"/>
      <c r="R784" s="56"/>
      <c r="S784" s="56"/>
      <c r="T784" s="56"/>
    </row>
    <row r="785" spans="1:20" ht="12.75">
      <c r="A785" s="2"/>
      <c r="B785" s="2"/>
      <c r="C785" s="56"/>
      <c r="D785" s="56"/>
      <c r="E785" s="56"/>
      <c r="F785" s="56"/>
      <c r="G785" s="56"/>
      <c r="H785" s="59"/>
      <c r="I785" s="59"/>
      <c r="J785" s="59"/>
      <c r="K785" s="59"/>
      <c r="L785" s="59"/>
      <c r="M785" s="56"/>
      <c r="N785" s="56"/>
      <c r="O785" s="56"/>
      <c r="P785" s="56"/>
      <c r="Q785" s="56"/>
      <c r="R785" s="56"/>
      <c r="S785" s="56"/>
      <c r="T785" s="56"/>
    </row>
    <row r="786" spans="1:20" ht="12.75">
      <c r="A786" s="2"/>
      <c r="B786" s="2"/>
      <c r="C786" s="56"/>
      <c r="D786" s="56"/>
      <c r="E786" s="56"/>
      <c r="F786" s="56"/>
      <c r="G786" s="56"/>
      <c r="H786" s="59"/>
      <c r="I786" s="59"/>
      <c r="J786" s="59"/>
      <c r="K786" s="59"/>
      <c r="L786" s="59"/>
      <c r="M786" s="56"/>
      <c r="N786" s="56"/>
      <c r="O786" s="56"/>
      <c r="P786" s="56"/>
      <c r="Q786" s="56"/>
      <c r="R786" s="56"/>
      <c r="S786" s="56"/>
      <c r="T786" s="56"/>
    </row>
    <row r="787" spans="1:20" ht="12.75">
      <c r="A787" s="2"/>
      <c r="B787" s="2"/>
      <c r="C787" s="56"/>
      <c r="D787" s="56"/>
      <c r="E787" s="56"/>
      <c r="F787" s="56"/>
      <c r="G787" s="56"/>
      <c r="H787" s="59"/>
      <c r="I787" s="59"/>
      <c r="J787" s="59"/>
      <c r="K787" s="59"/>
      <c r="L787" s="59"/>
      <c r="M787" s="56"/>
      <c r="N787" s="56"/>
      <c r="O787" s="56"/>
      <c r="P787" s="56"/>
      <c r="Q787" s="56"/>
      <c r="R787" s="56"/>
      <c r="S787" s="56"/>
      <c r="T787" s="56"/>
    </row>
    <row r="788" spans="1:20" ht="12.75">
      <c r="A788" s="2"/>
      <c r="B788" s="2"/>
      <c r="C788" s="56"/>
      <c r="D788" s="56"/>
      <c r="E788" s="56"/>
      <c r="F788" s="56"/>
      <c r="G788" s="56"/>
      <c r="H788" s="59"/>
      <c r="I788" s="59"/>
      <c r="J788" s="59"/>
      <c r="K788" s="59"/>
      <c r="L788" s="59"/>
      <c r="M788" s="56"/>
      <c r="N788" s="56"/>
      <c r="O788" s="56"/>
      <c r="P788" s="56"/>
      <c r="Q788" s="56"/>
      <c r="R788" s="56"/>
      <c r="S788" s="56"/>
      <c r="T788" s="56"/>
    </row>
    <row r="789" spans="1:20" ht="12.75">
      <c r="A789" s="2"/>
      <c r="B789" s="2"/>
      <c r="C789" s="56"/>
      <c r="D789" s="56"/>
      <c r="E789" s="56"/>
      <c r="F789" s="56"/>
      <c r="G789" s="56"/>
      <c r="H789" s="59"/>
      <c r="I789" s="59"/>
      <c r="J789" s="59"/>
      <c r="K789" s="59"/>
      <c r="L789" s="59"/>
      <c r="M789" s="56"/>
      <c r="N789" s="56"/>
      <c r="O789" s="56"/>
      <c r="P789" s="56"/>
      <c r="Q789" s="56"/>
      <c r="R789" s="56"/>
      <c r="S789" s="56"/>
      <c r="T789" s="56"/>
    </row>
    <row r="790" spans="1:20" ht="12.75">
      <c r="A790" s="2"/>
      <c r="B790" s="2"/>
      <c r="C790" s="56"/>
      <c r="D790" s="56"/>
      <c r="E790" s="56"/>
      <c r="F790" s="56"/>
      <c r="G790" s="56"/>
      <c r="H790" s="59"/>
      <c r="I790" s="59"/>
      <c r="J790" s="59"/>
      <c r="K790" s="59"/>
      <c r="L790" s="59"/>
      <c r="M790" s="56"/>
      <c r="N790" s="56"/>
      <c r="O790" s="56"/>
      <c r="P790" s="56"/>
      <c r="Q790" s="56"/>
      <c r="R790" s="56"/>
      <c r="S790" s="56"/>
      <c r="T790" s="56"/>
    </row>
    <row r="791" spans="1:20" ht="12.75">
      <c r="A791" s="2"/>
      <c r="B791" s="2"/>
      <c r="C791" s="56"/>
      <c r="D791" s="56"/>
      <c r="E791" s="56"/>
      <c r="F791" s="56"/>
      <c r="G791" s="56"/>
      <c r="H791" s="59"/>
      <c r="I791" s="59"/>
      <c r="J791" s="59"/>
      <c r="K791" s="59"/>
      <c r="L791" s="59"/>
      <c r="M791" s="56"/>
      <c r="N791" s="56"/>
      <c r="O791" s="56"/>
      <c r="P791" s="56"/>
      <c r="Q791" s="56"/>
      <c r="R791" s="56"/>
      <c r="S791" s="56"/>
      <c r="T791" s="56"/>
    </row>
    <row r="792" spans="1:20" ht="12.75">
      <c r="A792" s="2"/>
      <c r="B792" s="2"/>
      <c r="C792" s="56"/>
      <c r="D792" s="56"/>
      <c r="E792" s="56"/>
      <c r="F792" s="56"/>
      <c r="G792" s="56"/>
      <c r="H792" s="59"/>
      <c r="I792" s="59"/>
      <c r="J792" s="59"/>
      <c r="K792" s="59"/>
      <c r="L792" s="59"/>
      <c r="M792" s="56"/>
      <c r="N792" s="56"/>
      <c r="O792" s="56"/>
      <c r="P792" s="56"/>
      <c r="Q792" s="56"/>
      <c r="R792" s="56"/>
      <c r="S792" s="56"/>
      <c r="T792" s="56"/>
    </row>
    <row r="793" spans="1:20" ht="12.75">
      <c r="A793" s="2"/>
      <c r="B793" s="2"/>
      <c r="C793" s="56"/>
      <c r="D793" s="56"/>
      <c r="E793" s="56"/>
      <c r="F793" s="56"/>
      <c r="G793" s="56"/>
      <c r="H793" s="59"/>
      <c r="I793" s="59"/>
      <c r="J793" s="59"/>
      <c r="K793" s="59"/>
      <c r="L793" s="59"/>
      <c r="M793" s="56"/>
      <c r="N793" s="56"/>
      <c r="O793" s="56"/>
      <c r="P793" s="56"/>
      <c r="Q793" s="56"/>
      <c r="R793" s="56"/>
      <c r="S793" s="56"/>
      <c r="T793" s="56"/>
    </row>
    <row r="794" spans="1:20" ht="12.75">
      <c r="A794" s="2"/>
      <c r="B794" s="2"/>
      <c r="C794" s="56"/>
      <c r="D794" s="56"/>
      <c r="E794" s="56"/>
      <c r="F794" s="56"/>
      <c r="G794" s="56"/>
      <c r="H794" s="59"/>
      <c r="I794" s="59"/>
      <c r="J794" s="59"/>
      <c r="K794" s="59"/>
      <c r="L794" s="59"/>
      <c r="M794" s="56"/>
      <c r="N794" s="56"/>
      <c r="O794" s="56"/>
      <c r="P794" s="56"/>
      <c r="Q794" s="56"/>
      <c r="R794" s="56"/>
      <c r="S794" s="56"/>
      <c r="T794" s="56"/>
    </row>
    <row r="795" spans="1:20" ht="12.75">
      <c r="A795" s="2"/>
      <c r="B795" s="2"/>
      <c r="C795" s="56"/>
      <c r="D795" s="56"/>
      <c r="E795" s="56"/>
      <c r="F795" s="56"/>
      <c r="G795" s="56"/>
      <c r="H795" s="59"/>
      <c r="I795" s="59"/>
      <c r="J795" s="59"/>
      <c r="K795" s="59"/>
      <c r="L795" s="59"/>
      <c r="M795" s="56"/>
      <c r="N795" s="56"/>
      <c r="O795" s="56"/>
      <c r="P795" s="56"/>
      <c r="Q795" s="56"/>
      <c r="R795" s="56"/>
      <c r="S795" s="56"/>
      <c r="T795" s="56"/>
    </row>
    <row r="796" spans="1:20" ht="12.75">
      <c r="A796" s="2"/>
      <c r="B796" s="2"/>
      <c r="C796" s="56"/>
      <c r="D796" s="56"/>
      <c r="E796" s="56"/>
      <c r="F796" s="56"/>
      <c r="G796" s="56"/>
      <c r="H796" s="59"/>
      <c r="I796" s="59"/>
      <c r="J796" s="59"/>
      <c r="K796" s="59"/>
      <c r="L796" s="59"/>
      <c r="M796" s="56"/>
      <c r="N796" s="56"/>
      <c r="O796" s="56"/>
      <c r="P796" s="56"/>
      <c r="Q796" s="56"/>
      <c r="R796" s="56"/>
      <c r="S796" s="56"/>
      <c r="T796" s="56"/>
    </row>
    <row r="797" spans="1:20" ht="12.75">
      <c r="A797" s="2"/>
      <c r="B797" s="2"/>
      <c r="C797" s="56"/>
      <c r="D797" s="56"/>
      <c r="E797" s="56"/>
      <c r="F797" s="56"/>
      <c r="G797" s="56"/>
      <c r="H797" s="59"/>
      <c r="I797" s="59"/>
      <c r="J797" s="59"/>
      <c r="K797" s="59"/>
      <c r="L797" s="59"/>
      <c r="M797" s="56"/>
      <c r="N797" s="56"/>
      <c r="O797" s="56"/>
      <c r="P797" s="56"/>
      <c r="Q797" s="56"/>
      <c r="R797" s="56"/>
      <c r="S797" s="56"/>
      <c r="T797" s="56"/>
    </row>
    <row r="798" spans="1:20" ht="12.75">
      <c r="A798" s="2"/>
      <c r="B798" s="2"/>
      <c r="C798" s="56"/>
      <c r="D798" s="56"/>
      <c r="E798" s="56"/>
      <c r="F798" s="56"/>
      <c r="G798" s="56"/>
      <c r="H798" s="59"/>
      <c r="I798" s="59"/>
      <c r="J798" s="59"/>
      <c r="K798" s="59"/>
      <c r="L798" s="59"/>
      <c r="M798" s="56"/>
      <c r="N798" s="56"/>
      <c r="O798" s="56"/>
      <c r="P798" s="56"/>
      <c r="Q798" s="56"/>
      <c r="R798" s="56"/>
      <c r="S798" s="56"/>
      <c r="T798" s="56"/>
    </row>
    <row r="799" spans="1:20" ht="12.75">
      <c r="A799" s="2"/>
      <c r="B799" s="2"/>
      <c r="C799" s="56"/>
      <c r="D799" s="56"/>
      <c r="E799" s="56"/>
      <c r="F799" s="56"/>
      <c r="G799" s="56"/>
      <c r="H799" s="59"/>
      <c r="I799" s="59"/>
      <c r="J799" s="59"/>
      <c r="K799" s="59"/>
      <c r="L799" s="59"/>
      <c r="M799" s="56"/>
      <c r="N799" s="56"/>
      <c r="O799" s="56"/>
      <c r="P799" s="56"/>
      <c r="Q799" s="56"/>
      <c r="R799" s="56"/>
      <c r="S799" s="56"/>
      <c r="T799" s="56"/>
    </row>
    <row r="800" spans="1:20" ht="12.75">
      <c r="A800" s="2"/>
      <c r="B800" s="2"/>
      <c r="C800" s="56"/>
      <c r="D800" s="56"/>
      <c r="E800" s="56"/>
      <c r="F800" s="56"/>
      <c r="G800" s="56"/>
      <c r="H800" s="59"/>
      <c r="I800" s="59"/>
      <c r="J800" s="59"/>
      <c r="K800" s="59"/>
      <c r="L800" s="59"/>
      <c r="M800" s="56"/>
      <c r="N800" s="56"/>
      <c r="O800" s="56"/>
      <c r="P800" s="56"/>
      <c r="Q800" s="56"/>
      <c r="R800" s="56"/>
      <c r="S800" s="56"/>
      <c r="T800" s="56"/>
    </row>
    <row r="801" spans="1:20" ht="12.75">
      <c r="A801" s="2"/>
      <c r="B801" s="2"/>
      <c r="C801" s="56"/>
      <c r="D801" s="56"/>
      <c r="E801" s="56"/>
      <c r="F801" s="56"/>
      <c r="G801" s="56"/>
      <c r="H801" s="59"/>
      <c r="I801" s="59"/>
      <c r="J801" s="59"/>
      <c r="K801" s="59"/>
      <c r="L801" s="59"/>
      <c r="M801" s="56"/>
      <c r="N801" s="56"/>
      <c r="O801" s="56"/>
      <c r="P801" s="56"/>
      <c r="Q801" s="56"/>
      <c r="R801" s="56"/>
      <c r="S801" s="56"/>
      <c r="T801" s="56"/>
    </row>
    <row r="802" spans="1:20" ht="12.75">
      <c r="A802" s="2"/>
      <c r="B802" s="2"/>
      <c r="C802" s="56"/>
      <c r="D802" s="56"/>
      <c r="E802" s="56"/>
      <c r="F802" s="56"/>
      <c r="G802" s="56"/>
      <c r="H802" s="59"/>
      <c r="I802" s="59"/>
      <c r="J802" s="59"/>
      <c r="K802" s="59"/>
      <c r="L802" s="59"/>
      <c r="M802" s="56"/>
      <c r="N802" s="56"/>
      <c r="O802" s="56"/>
      <c r="P802" s="56"/>
      <c r="Q802" s="56"/>
      <c r="R802" s="56"/>
      <c r="S802" s="56"/>
      <c r="T802" s="56"/>
    </row>
    <row r="803" spans="1:20" ht="12.75">
      <c r="A803" s="2"/>
      <c r="B803" s="2"/>
      <c r="C803" s="56"/>
      <c r="D803" s="56"/>
      <c r="E803" s="56"/>
      <c r="F803" s="56"/>
      <c r="G803" s="56"/>
      <c r="H803" s="59"/>
      <c r="I803" s="59"/>
      <c r="J803" s="59"/>
      <c r="K803" s="59"/>
      <c r="L803" s="59"/>
      <c r="M803" s="56"/>
      <c r="N803" s="56"/>
      <c r="O803" s="56"/>
      <c r="P803" s="56"/>
      <c r="Q803" s="56"/>
      <c r="R803" s="56"/>
      <c r="S803" s="56"/>
      <c r="T803" s="56"/>
    </row>
    <row r="804" spans="1:20" ht="12.75">
      <c r="A804" s="2"/>
      <c r="B804" s="2"/>
      <c r="C804" s="56"/>
      <c r="D804" s="56"/>
      <c r="E804" s="56"/>
      <c r="F804" s="56"/>
      <c r="G804" s="56"/>
      <c r="H804" s="59"/>
      <c r="I804" s="59"/>
      <c r="J804" s="59"/>
      <c r="K804" s="59"/>
      <c r="L804" s="59"/>
      <c r="M804" s="56"/>
      <c r="N804" s="56"/>
      <c r="O804" s="56"/>
      <c r="P804" s="56"/>
      <c r="Q804" s="56"/>
      <c r="R804" s="56"/>
      <c r="S804" s="56"/>
      <c r="T804" s="56"/>
    </row>
    <row r="805" spans="1:20" ht="12.75">
      <c r="A805" s="2"/>
      <c r="B805" s="2"/>
      <c r="C805" s="56"/>
      <c r="D805" s="56"/>
      <c r="E805" s="56"/>
      <c r="F805" s="56"/>
      <c r="G805" s="56"/>
      <c r="H805" s="59"/>
      <c r="I805" s="59"/>
      <c r="J805" s="59"/>
      <c r="K805" s="59"/>
      <c r="L805" s="59"/>
      <c r="M805" s="56"/>
      <c r="N805" s="56"/>
      <c r="O805" s="56"/>
      <c r="P805" s="56"/>
      <c r="Q805" s="56"/>
      <c r="R805" s="56"/>
      <c r="S805" s="56"/>
      <c r="T805" s="56"/>
    </row>
    <row r="806" spans="1:20" ht="12.75">
      <c r="A806" s="2"/>
      <c r="B806" s="2"/>
      <c r="C806" s="56"/>
      <c r="D806" s="56"/>
      <c r="E806" s="56"/>
      <c r="F806" s="56"/>
      <c r="G806" s="56"/>
      <c r="H806" s="59"/>
      <c r="I806" s="59"/>
      <c r="J806" s="59"/>
      <c r="K806" s="59"/>
      <c r="L806" s="59"/>
      <c r="M806" s="56"/>
      <c r="N806" s="56"/>
      <c r="O806" s="56"/>
      <c r="P806" s="56"/>
      <c r="Q806" s="56"/>
      <c r="R806" s="56"/>
      <c r="S806" s="56"/>
      <c r="T806" s="56"/>
    </row>
    <row r="807" spans="1:20" ht="12.75">
      <c r="A807" s="2"/>
      <c r="B807" s="2"/>
      <c r="C807" s="56"/>
      <c r="D807" s="56"/>
      <c r="E807" s="56"/>
      <c r="F807" s="56"/>
      <c r="G807" s="56"/>
      <c r="H807" s="59"/>
      <c r="I807" s="59"/>
      <c r="J807" s="59"/>
      <c r="K807" s="59"/>
      <c r="L807" s="59"/>
      <c r="M807" s="56"/>
      <c r="N807" s="56"/>
      <c r="O807" s="56"/>
      <c r="P807" s="56"/>
      <c r="Q807" s="56"/>
      <c r="R807" s="56"/>
      <c r="S807" s="56"/>
      <c r="T807" s="56"/>
    </row>
    <row r="808" spans="1:20" ht="12.75">
      <c r="A808" s="2"/>
      <c r="B808" s="2"/>
      <c r="C808" s="56"/>
      <c r="D808" s="56"/>
      <c r="E808" s="56"/>
      <c r="F808" s="56"/>
      <c r="G808" s="56"/>
      <c r="H808" s="59"/>
      <c r="I808" s="59"/>
      <c r="J808" s="59"/>
      <c r="K808" s="59"/>
      <c r="L808" s="59"/>
      <c r="M808" s="56"/>
      <c r="N808" s="56"/>
      <c r="O808" s="56"/>
      <c r="P808" s="56"/>
      <c r="Q808" s="56"/>
      <c r="R808" s="56"/>
      <c r="S808" s="56"/>
      <c r="T808" s="56"/>
    </row>
    <row r="809" spans="1:20" ht="12.75">
      <c r="A809" s="2"/>
      <c r="B809" s="2"/>
      <c r="C809" s="56"/>
      <c r="D809" s="56"/>
      <c r="E809" s="56"/>
      <c r="F809" s="56"/>
      <c r="G809" s="56"/>
      <c r="H809" s="59"/>
      <c r="I809" s="59"/>
      <c r="J809" s="59"/>
      <c r="K809" s="59"/>
      <c r="L809" s="59"/>
      <c r="M809" s="56"/>
      <c r="N809" s="56"/>
      <c r="O809" s="56"/>
      <c r="P809" s="56"/>
      <c r="Q809" s="56"/>
      <c r="R809" s="56"/>
      <c r="S809" s="56"/>
      <c r="T809" s="56"/>
    </row>
    <row r="810" spans="1:20" ht="12.75">
      <c r="A810" s="2"/>
      <c r="B810" s="2"/>
      <c r="C810" s="56"/>
      <c r="D810" s="56"/>
      <c r="E810" s="56"/>
      <c r="F810" s="56"/>
      <c r="G810" s="56"/>
      <c r="H810" s="59"/>
      <c r="I810" s="59"/>
      <c r="J810" s="59"/>
      <c r="K810" s="59"/>
      <c r="L810" s="59"/>
      <c r="M810" s="56"/>
      <c r="N810" s="56"/>
      <c r="O810" s="56"/>
      <c r="P810" s="56"/>
      <c r="Q810" s="56"/>
      <c r="R810" s="56"/>
      <c r="S810" s="56"/>
      <c r="T810" s="56"/>
    </row>
    <row r="811" spans="1:20" ht="12.75">
      <c r="A811" s="2"/>
      <c r="B811" s="2"/>
      <c r="C811" s="56"/>
      <c r="D811" s="56"/>
      <c r="E811" s="56"/>
      <c r="F811" s="56"/>
      <c r="G811" s="56"/>
      <c r="H811" s="59"/>
      <c r="I811" s="59"/>
      <c r="J811" s="59"/>
      <c r="K811" s="59"/>
      <c r="L811" s="59"/>
      <c r="M811" s="56"/>
      <c r="N811" s="56"/>
      <c r="O811" s="56"/>
      <c r="P811" s="56"/>
      <c r="Q811" s="56"/>
      <c r="R811" s="56"/>
      <c r="S811" s="56"/>
      <c r="T811" s="56"/>
    </row>
    <row r="812" spans="1:20" ht="12.75">
      <c r="A812" s="2"/>
      <c r="B812" s="2"/>
      <c r="C812" s="56"/>
      <c r="D812" s="56"/>
      <c r="E812" s="56"/>
      <c r="F812" s="56"/>
      <c r="G812" s="56"/>
      <c r="H812" s="59"/>
      <c r="I812" s="59"/>
      <c r="J812" s="59"/>
      <c r="K812" s="59"/>
      <c r="L812" s="59"/>
      <c r="M812" s="56"/>
      <c r="N812" s="56"/>
      <c r="O812" s="56"/>
      <c r="P812" s="56"/>
      <c r="Q812" s="56"/>
      <c r="R812" s="56"/>
      <c r="S812" s="56"/>
      <c r="T812" s="56"/>
    </row>
    <row r="813" spans="1:20" ht="12.75">
      <c r="A813" s="2"/>
      <c r="B813" s="2"/>
      <c r="C813" s="56"/>
      <c r="D813" s="56"/>
      <c r="E813" s="56"/>
      <c r="F813" s="56"/>
      <c r="G813" s="56"/>
      <c r="H813" s="59"/>
      <c r="I813" s="59"/>
      <c r="J813" s="59"/>
      <c r="K813" s="59"/>
      <c r="L813" s="59"/>
      <c r="M813" s="56"/>
      <c r="N813" s="56"/>
      <c r="O813" s="56"/>
      <c r="P813" s="56"/>
      <c r="Q813" s="56"/>
      <c r="R813" s="56"/>
      <c r="S813" s="56"/>
      <c r="T813" s="56"/>
    </row>
    <row r="814" spans="1:20" ht="12.75">
      <c r="A814" s="2"/>
      <c r="B814" s="2"/>
      <c r="C814" s="56"/>
      <c r="D814" s="56"/>
      <c r="E814" s="56"/>
      <c r="F814" s="56"/>
      <c r="G814" s="56"/>
      <c r="H814" s="59"/>
      <c r="I814" s="59"/>
      <c r="J814" s="59"/>
      <c r="K814" s="59"/>
      <c r="L814" s="59"/>
      <c r="M814" s="56"/>
      <c r="N814" s="56"/>
      <c r="O814" s="56"/>
      <c r="P814" s="56"/>
      <c r="Q814" s="56"/>
      <c r="R814" s="56"/>
      <c r="S814" s="56"/>
      <c r="T814" s="56"/>
    </row>
    <row r="815" spans="1:20" ht="12.75">
      <c r="A815" s="2"/>
      <c r="B815" s="2"/>
      <c r="C815" s="56"/>
      <c r="D815" s="56"/>
      <c r="E815" s="56"/>
      <c r="F815" s="56"/>
      <c r="G815" s="56"/>
      <c r="H815" s="59"/>
      <c r="I815" s="59"/>
      <c r="J815" s="59"/>
      <c r="K815" s="59"/>
      <c r="L815" s="59"/>
      <c r="M815" s="56"/>
      <c r="N815" s="56"/>
      <c r="O815" s="56"/>
      <c r="P815" s="56"/>
      <c r="Q815" s="56"/>
      <c r="R815" s="56"/>
      <c r="S815" s="56"/>
      <c r="T815" s="56"/>
    </row>
    <row r="816" spans="1:20" ht="12.75">
      <c r="A816" s="2"/>
      <c r="B816" s="2"/>
      <c r="C816" s="56"/>
      <c r="D816" s="56"/>
      <c r="E816" s="56"/>
      <c r="F816" s="56"/>
      <c r="G816" s="56"/>
      <c r="H816" s="59"/>
      <c r="I816" s="59"/>
      <c r="J816" s="59"/>
      <c r="K816" s="59"/>
      <c r="L816" s="59"/>
      <c r="M816" s="56"/>
      <c r="N816" s="56"/>
      <c r="O816" s="56"/>
      <c r="P816" s="56"/>
      <c r="Q816" s="56"/>
      <c r="R816" s="56"/>
      <c r="S816" s="56"/>
      <c r="T816" s="56"/>
    </row>
    <row r="817" spans="1:20" ht="12.75">
      <c r="A817" s="2"/>
      <c r="B817" s="2"/>
      <c r="C817" s="56"/>
      <c r="D817" s="56"/>
      <c r="E817" s="56"/>
      <c r="F817" s="56"/>
      <c r="G817" s="56"/>
      <c r="H817" s="59"/>
      <c r="I817" s="59"/>
      <c r="J817" s="59"/>
      <c r="K817" s="59"/>
      <c r="L817" s="59"/>
      <c r="M817" s="56"/>
      <c r="N817" s="56"/>
      <c r="O817" s="56"/>
      <c r="P817" s="56"/>
      <c r="Q817" s="56"/>
      <c r="R817" s="56"/>
      <c r="S817" s="56"/>
      <c r="T817" s="56"/>
    </row>
    <row r="818" spans="1:20" ht="12.75">
      <c r="A818" s="2"/>
      <c r="B818" s="2"/>
      <c r="C818" s="56"/>
      <c r="D818" s="56"/>
      <c r="E818" s="56"/>
      <c r="F818" s="56"/>
      <c r="G818" s="56"/>
      <c r="H818" s="59"/>
      <c r="I818" s="59"/>
      <c r="J818" s="59"/>
      <c r="K818" s="59"/>
      <c r="L818" s="59"/>
      <c r="M818" s="56"/>
      <c r="N818" s="56"/>
      <c r="O818" s="56"/>
      <c r="P818" s="56"/>
      <c r="Q818" s="56"/>
      <c r="R818" s="56"/>
      <c r="S818" s="56"/>
      <c r="T818" s="56"/>
    </row>
    <row r="819" spans="1:20" ht="12.75">
      <c r="A819" s="2"/>
      <c r="B819" s="2"/>
      <c r="C819" s="56"/>
      <c r="D819" s="56"/>
      <c r="E819" s="56"/>
      <c r="F819" s="56"/>
      <c r="G819" s="56"/>
      <c r="H819" s="59"/>
      <c r="I819" s="59"/>
      <c r="J819" s="59"/>
      <c r="K819" s="59"/>
      <c r="L819" s="59"/>
      <c r="M819" s="56"/>
      <c r="N819" s="56"/>
      <c r="O819" s="56"/>
      <c r="P819" s="56"/>
      <c r="Q819" s="56"/>
      <c r="R819" s="56"/>
      <c r="S819" s="56"/>
      <c r="T819" s="56"/>
    </row>
    <row r="820" spans="1:20" ht="12.75">
      <c r="A820" s="2"/>
      <c r="B820" s="2"/>
      <c r="C820" s="56"/>
      <c r="D820" s="56"/>
      <c r="E820" s="56"/>
      <c r="F820" s="56"/>
      <c r="G820" s="56"/>
      <c r="H820" s="59"/>
      <c r="I820" s="59"/>
      <c r="J820" s="59"/>
      <c r="K820" s="59"/>
      <c r="L820" s="59"/>
      <c r="M820" s="56"/>
      <c r="N820" s="56"/>
      <c r="O820" s="56"/>
      <c r="P820" s="56"/>
      <c r="Q820" s="56"/>
      <c r="R820" s="56"/>
      <c r="S820" s="56"/>
      <c r="T820" s="56"/>
    </row>
    <row r="821" spans="1:20" ht="12.75">
      <c r="A821" s="2"/>
      <c r="B821" s="2"/>
      <c r="C821" s="56"/>
      <c r="D821" s="56"/>
      <c r="E821" s="56"/>
      <c r="F821" s="56"/>
      <c r="G821" s="56"/>
      <c r="H821" s="59"/>
      <c r="I821" s="59"/>
      <c r="J821" s="59"/>
      <c r="K821" s="59"/>
      <c r="L821" s="59"/>
      <c r="M821" s="56"/>
      <c r="N821" s="56"/>
      <c r="O821" s="56"/>
      <c r="P821" s="56"/>
      <c r="Q821" s="56"/>
      <c r="R821" s="56"/>
      <c r="S821" s="56"/>
      <c r="T821" s="56"/>
    </row>
    <row r="822" spans="1:20" ht="12.75">
      <c r="A822" s="2"/>
      <c r="B822" s="2"/>
      <c r="C822" s="56"/>
      <c r="D822" s="56"/>
      <c r="E822" s="56"/>
      <c r="F822" s="56"/>
      <c r="G822" s="56"/>
      <c r="H822" s="59"/>
      <c r="I822" s="59"/>
      <c r="J822" s="59"/>
      <c r="K822" s="59"/>
      <c r="L822" s="59"/>
      <c r="M822" s="56"/>
      <c r="N822" s="56"/>
      <c r="O822" s="56"/>
      <c r="P822" s="56"/>
      <c r="Q822" s="56"/>
      <c r="R822" s="56"/>
      <c r="S822" s="56"/>
      <c r="T822" s="56"/>
    </row>
    <row r="823" spans="1:20" ht="12.75">
      <c r="A823" s="2"/>
      <c r="B823" s="2"/>
      <c r="C823" s="56"/>
      <c r="D823" s="56"/>
      <c r="E823" s="56"/>
      <c r="F823" s="56"/>
      <c r="G823" s="56"/>
      <c r="H823" s="59"/>
      <c r="I823" s="59"/>
      <c r="J823" s="59"/>
      <c r="K823" s="59"/>
      <c r="L823" s="59"/>
      <c r="M823" s="56"/>
      <c r="N823" s="56"/>
      <c r="O823" s="56"/>
      <c r="P823" s="56"/>
      <c r="Q823" s="56"/>
      <c r="R823" s="56"/>
      <c r="S823" s="56"/>
      <c r="T823" s="56"/>
    </row>
    <row r="824" spans="1:20" ht="12.75">
      <c r="A824" s="2"/>
      <c r="B824" s="2"/>
      <c r="C824" s="56"/>
      <c r="D824" s="56"/>
      <c r="E824" s="56"/>
      <c r="F824" s="56"/>
      <c r="G824" s="56"/>
      <c r="H824" s="59"/>
      <c r="I824" s="59"/>
      <c r="J824" s="59"/>
      <c r="K824" s="59"/>
      <c r="L824" s="59"/>
      <c r="M824" s="56"/>
      <c r="N824" s="56"/>
      <c r="O824" s="56"/>
      <c r="P824" s="56"/>
      <c r="Q824" s="56"/>
      <c r="R824" s="56"/>
      <c r="S824" s="56"/>
      <c r="T824" s="56"/>
    </row>
    <row r="825" spans="1:20" ht="12.75">
      <c r="A825" s="2"/>
      <c r="B825" s="2"/>
      <c r="C825" s="56"/>
      <c r="D825" s="56"/>
      <c r="E825" s="56"/>
      <c r="F825" s="56"/>
      <c r="G825" s="56"/>
      <c r="H825" s="59"/>
      <c r="I825" s="59"/>
      <c r="J825" s="59"/>
      <c r="K825" s="59"/>
      <c r="L825" s="59"/>
      <c r="M825" s="56"/>
      <c r="N825" s="56"/>
      <c r="O825" s="56"/>
      <c r="P825" s="56"/>
      <c r="Q825" s="56"/>
      <c r="R825" s="56"/>
      <c r="S825" s="56"/>
      <c r="T825" s="56"/>
    </row>
    <row r="826" spans="1:20" ht="12.75">
      <c r="A826" s="2"/>
      <c r="B826" s="2"/>
      <c r="C826" s="56"/>
      <c r="D826" s="56"/>
      <c r="E826" s="56"/>
      <c r="F826" s="56"/>
      <c r="G826" s="56"/>
      <c r="H826" s="59"/>
      <c r="I826" s="59"/>
      <c r="J826" s="59"/>
      <c r="K826" s="59"/>
      <c r="L826" s="59"/>
      <c r="M826" s="56"/>
      <c r="N826" s="56"/>
      <c r="O826" s="56"/>
      <c r="P826" s="56"/>
      <c r="Q826" s="56"/>
      <c r="R826" s="56"/>
      <c r="S826" s="56"/>
      <c r="T826" s="56"/>
    </row>
    <row r="827" spans="1:20" ht="12.75">
      <c r="A827" s="2"/>
      <c r="B827" s="2"/>
      <c r="C827" s="56"/>
      <c r="D827" s="56"/>
      <c r="E827" s="56"/>
      <c r="F827" s="56"/>
      <c r="G827" s="56"/>
      <c r="H827" s="59"/>
      <c r="I827" s="59"/>
      <c r="J827" s="59"/>
      <c r="K827" s="59"/>
      <c r="L827" s="59"/>
      <c r="M827" s="56"/>
      <c r="N827" s="56"/>
      <c r="O827" s="56"/>
      <c r="P827" s="56"/>
      <c r="Q827" s="56"/>
      <c r="R827" s="56"/>
      <c r="S827" s="56"/>
      <c r="T827" s="56"/>
    </row>
    <row r="828" spans="1:20" ht="12.75">
      <c r="A828" s="2"/>
      <c r="B828" s="2"/>
      <c r="C828" s="56"/>
      <c r="D828" s="56"/>
      <c r="E828" s="56"/>
      <c r="F828" s="56"/>
      <c r="G828" s="56"/>
      <c r="H828" s="59"/>
      <c r="I828" s="59"/>
      <c r="J828" s="59"/>
      <c r="K828" s="59"/>
      <c r="L828" s="59"/>
      <c r="M828" s="56"/>
      <c r="N828" s="56"/>
      <c r="O828" s="56"/>
      <c r="P828" s="56"/>
      <c r="Q828" s="56"/>
      <c r="R828" s="56"/>
      <c r="S828" s="56"/>
      <c r="T828" s="56"/>
    </row>
    <row r="829" spans="1:20" ht="12.75">
      <c r="A829" s="2"/>
      <c r="B829" s="2"/>
      <c r="C829" s="56"/>
      <c r="D829" s="56"/>
      <c r="E829" s="56"/>
      <c r="F829" s="56"/>
      <c r="G829" s="56"/>
      <c r="H829" s="59"/>
      <c r="I829" s="59"/>
      <c r="J829" s="59"/>
      <c r="K829" s="59"/>
      <c r="L829" s="59"/>
      <c r="M829" s="56"/>
      <c r="N829" s="56"/>
      <c r="O829" s="56"/>
      <c r="P829" s="56"/>
      <c r="Q829" s="56"/>
      <c r="R829" s="56"/>
      <c r="S829" s="56"/>
      <c r="T829" s="56"/>
    </row>
    <row r="830" spans="1:20" ht="12.75">
      <c r="A830" s="2"/>
      <c r="B830" s="2"/>
      <c r="C830" s="56"/>
      <c r="D830" s="56"/>
      <c r="E830" s="56"/>
      <c r="F830" s="56"/>
      <c r="G830" s="56"/>
      <c r="H830" s="59"/>
      <c r="I830" s="59"/>
      <c r="J830" s="59"/>
      <c r="K830" s="59"/>
      <c r="L830" s="59"/>
      <c r="M830" s="56"/>
      <c r="N830" s="56"/>
      <c r="O830" s="56"/>
      <c r="P830" s="56"/>
      <c r="Q830" s="56"/>
      <c r="R830" s="56"/>
      <c r="S830" s="56"/>
      <c r="T830" s="56"/>
    </row>
    <row r="831" spans="1:20" ht="12.75">
      <c r="A831" s="2"/>
      <c r="B831" s="2"/>
      <c r="C831" s="56"/>
      <c r="D831" s="56"/>
      <c r="E831" s="56"/>
      <c r="F831" s="56"/>
      <c r="G831" s="56"/>
      <c r="H831" s="59"/>
      <c r="I831" s="59"/>
      <c r="J831" s="59"/>
      <c r="K831" s="59"/>
      <c r="L831" s="59"/>
      <c r="M831" s="56"/>
      <c r="N831" s="56"/>
      <c r="O831" s="56"/>
      <c r="P831" s="56"/>
      <c r="Q831" s="56"/>
      <c r="R831" s="56"/>
      <c r="S831" s="56"/>
      <c r="T831" s="56"/>
    </row>
    <row r="832" spans="1:20" ht="12.75">
      <c r="A832" s="2"/>
      <c r="B832" s="2"/>
      <c r="C832" s="56"/>
      <c r="D832" s="56"/>
      <c r="E832" s="56"/>
      <c r="F832" s="56"/>
      <c r="G832" s="56"/>
      <c r="H832" s="59"/>
      <c r="I832" s="59"/>
      <c r="J832" s="59"/>
      <c r="K832" s="59"/>
      <c r="L832" s="59"/>
      <c r="M832" s="56"/>
      <c r="N832" s="56"/>
      <c r="O832" s="56"/>
      <c r="P832" s="56"/>
      <c r="Q832" s="56"/>
      <c r="R832" s="56"/>
      <c r="S832" s="56"/>
      <c r="T832" s="56"/>
    </row>
    <row r="833" spans="1:20" ht="12.75">
      <c r="A833" s="2"/>
      <c r="B833" s="2"/>
      <c r="C833" s="56"/>
      <c r="D833" s="56"/>
      <c r="E833" s="56"/>
      <c r="F833" s="56"/>
      <c r="G833" s="56"/>
      <c r="H833" s="59"/>
      <c r="I833" s="59"/>
      <c r="J833" s="59"/>
      <c r="K833" s="59"/>
      <c r="L833" s="59"/>
      <c r="M833" s="56"/>
      <c r="N833" s="56"/>
      <c r="O833" s="56"/>
      <c r="P833" s="56"/>
      <c r="Q833" s="56"/>
      <c r="R833" s="56"/>
      <c r="S833" s="56"/>
      <c r="T833" s="56"/>
    </row>
    <row r="834" spans="1:20" ht="12.75">
      <c r="A834" s="2"/>
      <c r="B834" s="2"/>
      <c r="C834" s="56"/>
      <c r="D834" s="56"/>
      <c r="E834" s="56"/>
      <c r="F834" s="56"/>
      <c r="G834" s="56"/>
      <c r="H834" s="59"/>
      <c r="I834" s="59"/>
      <c r="J834" s="59"/>
      <c r="K834" s="59"/>
      <c r="L834" s="59"/>
      <c r="M834" s="56"/>
      <c r="N834" s="56"/>
      <c r="O834" s="56"/>
      <c r="P834" s="56"/>
      <c r="Q834" s="56"/>
      <c r="R834" s="56"/>
      <c r="S834" s="56"/>
      <c r="T834" s="56"/>
    </row>
    <row r="835" spans="1:20" ht="12.75">
      <c r="A835" s="2"/>
      <c r="B835" s="2"/>
      <c r="C835" s="56"/>
      <c r="D835" s="56"/>
      <c r="E835" s="56"/>
      <c r="F835" s="56"/>
      <c r="G835" s="56"/>
      <c r="H835" s="59"/>
      <c r="I835" s="59"/>
      <c r="J835" s="59"/>
      <c r="K835" s="59"/>
      <c r="L835" s="59"/>
      <c r="M835" s="56"/>
      <c r="N835" s="56"/>
      <c r="O835" s="56"/>
      <c r="P835" s="56"/>
      <c r="Q835" s="56"/>
      <c r="R835" s="56"/>
      <c r="S835" s="56"/>
      <c r="T835" s="56"/>
    </row>
    <row r="836" spans="1:20" ht="12.75">
      <c r="A836" s="2"/>
      <c r="B836" s="2"/>
      <c r="C836" s="56"/>
      <c r="D836" s="56"/>
      <c r="E836" s="56"/>
      <c r="F836" s="56"/>
      <c r="G836" s="56"/>
      <c r="H836" s="59"/>
      <c r="I836" s="59"/>
      <c r="J836" s="59"/>
      <c r="K836" s="59"/>
      <c r="L836" s="59"/>
      <c r="M836" s="56"/>
      <c r="N836" s="56"/>
      <c r="O836" s="56"/>
      <c r="P836" s="56"/>
      <c r="Q836" s="56"/>
      <c r="R836" s="56"/>
      <c r="S836" s="56"/>
      <c r="T836" s="56"/>
    </row>
    <row r="837" spans="1:20" ht="12.75">
      <c r="A837" s="2"/>
      <c r="B837" s="2"/>
      <c r="C837" s="56"/>
      <c r="D837" s="56"/>
      <c r="E837" s="56"/>
      <c r="F837" s="56"/>
      <c r="G837" s="56"/>
      <c r="H837" s="59"/>
      <c r="I837" s="59"/>
      <c r="J837" s="59"/>
      <c r="K837" s="59"/>
      <c r="L837" s="59"/>
      <c r="M837" s="56"/>
      <c r="N837" s="56"/>
      <c r="O837" s="56"/>
      <c r="P837" s="56"/>
      <c r="Q837" s="56"/>
      <c r="R837" s="56"/>
      <c r="S837" s="56"/>
      <c r="T837" s="56"/>
    </row>
    <row r="838" spans="1:20" ht="12.75">
      <c r="A838" s="2"/>
      <c r="B838" s="2"/>
      <c r="C838" s="56"/>
      <c r="D838" s="56"/>
      <c r="E838" s="56"/>
      <c r="F838" s="56"/>
      <c r="G838" s="56"/>
      <c r="H838" s="59"/>
      <c r="I838" s="59"/>
      <c r="J838" s="59"/>
      <c r="K838" s="59"/>
      <c r="L838" s="59"/>
      <c r="M838" s="56"/>
      <c r="N838" s="56"/>
      <c r="O838" s="56"/>
      <c r="P838" s="56"/>
      <c r="Q838" s="56"/>
      <c r="R838" s="56"/>
      <c r="S838" s="56"/>
      <c r="T838" s="56"/>
    </row>
    <row r="839" spans="1:20" ht="12.75">
      <c r="A839" s="2"/>
      <c r="B839" s="2"/>
      <c r="C839" s="56"/>
      <c r="D839" s="56"/>
      <c r="E839" s="56"/>
      <c r="F839" s="56"/>
      <c r="G839" s="56"/>
      <c r="H839" s="59"/>
      <c r="I839" s="59"/>
      <c r="J839" s="59"/>
      <c r="K839" s="59"/>
      <c r="L839" s="59"/>
      <c r="M839" s="56"/>
      <c r="N839" s="56"/>
      <c r="O839" s="56"/>
      <c r="P839" s="56"/>
      <c r="Q839" s="56"/>
      <c r="R839" s="56"/>
      <c r="S839" s="56"/>
      <c r="T839" s="56"/>
    </row>
    <row r="840" spans="1:20" ht="12.75">
      <c r="A840" s="2"/>
      <c r="B840" s="2"/>
      <c r="C840" s="56"/>
      <c r="D840" s="56"/>
      <c r="E840" s="56"/>
      <c r="F840" s="56"/>
      <c r="G840" s="56"/>
      <c r="H840" s="59"/>
      <c r="I840" s="59"/>
      <c r="J840" s="59"/>
      <c r="K840" s="59"/>
      <c r="L840" s="59"/>
      <c r="M840" s="56"/>
      <c r="N840" s="56"/>
      <c r="O840" s="56"/>
      <c r="P840" s="56"/>
      <c r="Q840" s="56"/>
      <c r="R840" s="56"/>
      <c r="S840" s="56"/>
      <c r="T840" s="56"/>
    </row>
    <row r="841" spans="1:20" ht="12.75">
      <c r="A841" s="2"/>
      <c r="B841" s="2"/>
      <c r="C841" s="56"/>
      <c r="D841" s="56"/>
      <c r="E841" s="56"/>
      <c r="F841" s="56"/>
      <c r="G841" s="56"/>
      <c r="H841" s="59"/>
      <c r="I841" s="59"/>
      <c r="J841" s="59"/>
      <c r="K841" s="59"/>
      <c r="L841" s="59"/>
      <c r="M841" s="56"/>
      <c r="N841" s="56"/>
      <c r="O841" s="56"/>
      <c r="P841" s="56"/>
      <c r="Q841" s="56"/>
      <c r="R841" s="56"/>
      <c r="S841" s="56"/>
      <c r="T841" s="56"/>
    </row>
    <row r="842" spans="1:20" ht="12.75">
      <c r="A842" s="2"/>
      <c r="B842" s="2"/>
      <c r="C842" s="56"/>
      <c r="D842" s="56"/>
      <c r="E842" s="56"/>
      <c r="F842" s="56"/>
      <c r="G842" s="56"/>
      <c r="H842" s="59"/>
      <c r="I842" s="59"/>
      <c r="J842" s="59"/>
      <c r="K842" s="59"/>
      <c r="L842" s="59"/>
      <c r="M842" s="56"/>
      <c r="N842" s="56"/>
      <c r="O842" s="56"/>
      <c r="P842" s="56"/>
      <c r="Q842" s="56"/>
      <c r="R842" s="56"/>
      <c r="S842" s="56"/>
      <c r="T842" s="56"/>
    </row>
    <row r="843" spans="1:20" ht="12.75">
      <c r="A843" s="2"/>
      <c r="B843" s="2"/>
      <c r="C843" s="56"/>
      <c r="D843" s="56"/>
      <c r="E843" s="56"/>
      <c r="F843" s="56"/>
      <c r="G843" s="56"/>
      <c r="H843" s="59"/>
      <c r="I843" s="59"/>
      <c r="J843" s="59"/>
      <c r="K843" s="59"/>
      <c r="L843" s="59"/>
      <c r="M843" s="56"/>
      <c r="N843" s="56"/>
      <c r="O843" s="56"/>
      <c r="P843" s="56"/>
      <c r="Q843" s="56"/>
      <c r="R843" s="56"/>
      <c r="S843" s="56"/>
      <c r="T843" s="56"/>
    </row>
    <row r="844" spans="1:20" ht="12.75">
      <c r="A844" s="2"/>
      <c r="B844" s="2"/>
      <c r="C844" s="56"/>
      <c r="D844" s="56"/>
      <c r="E844" s="56"/>
      <c r="F844" s="56"/>
      <c r="G844" s="56"/>
      <c r="H844" s="59"/>
      <c r="I844" s="59"/>
      <c r="J844" s="59"/>
      <c r="K844" s="59"/>
      <c r="L844" s="59"/>
      <c r="M844" s="56"/>
      <c r="N844" s="56"/>
      <c r="O844" s="56"/>
      <c r="P844" s="56"/>
      <c r="Q844" s="56"/>
      <c r="R844" s="56"/>
      <c r="S844" s="56"/>
      <c r="T844" s="56"/>
    </row>
    <row r="845" spans="1:20" ht="12.75">
      <c r="A845" s="2"/>
      <c r="B845" s="2"/>
      <c r="C845" s="56"/>
      <c r="D845" s="56"/>
      <c r="E845" s="56"/>
      <c r="F845" s="56"/>
      <c r="G845" s="56"/>
      <c r="H845" s="59"/>
      <c r="I845" s="59"/>
      <c r="J845" s="59"/>
      <c r="K845" s="59"/>
      <c r="L845" s="59"/>
      <c r="M845" s="56"/>
      <c r="N845" s="56"/>
      <c r="O845" s="56"/>
      <c r="P845" s="56"/>
      <c r="Q845" s="56"/>
      <c r="R845" s="56"/>
      <c r="S845" s="56"/>
      <c r="T845" s="56"/>
    </row>
    <row r="846" spans="1:20" ht="12.75">
      <c r="A846" s="2"/>
      <c r="B846" s="2"/>
      <c r="C846" s="56"/>
      <c r="D846" s="56"/>
      <c r="E846" s="56"/>
      <c r="F846" s="56"/>
      <c r="G846" s="56"/>
      <c r="H846" s="59"/>
      <c r="I846" s="59"/>
      <c r="J846" s="59"/>
      <c r="K846" s="59"/>
      <c r="L846" s="59"/>
      <c r="M846" s="56"/>
      <c r="N846" s="56"/>
      <c r="O846" s="56"/>
      <c r="P846" s="56"/>
      <c r="Q846" s="56"/>
      <c r="R846" s="56"/>
      <c r="S846" s="56"/>
      <c r="T846" s="56"/>
    </row>
    <row r="847" spans="1:20" ht="12.75">
      <c r="A847" s="2"/>
      <c r="B847" s="2"/>
      <c r="C847" s="56"/>
      <c r="D847" s="56"/>
      <c r="E847" s="56"/>
      <c r="F847" s="56"/>
      <c r="G847" s="56"/>
      <c r="H847" s="59"/>
      <c r="I847" s="59"/>
      <c r="J847" s="59"/>
      <c r="K847" s="59"/>
      <c r="L847" s="59"/>
      <c r="M847" s="56"/>
      <c r="N847" s="56"/>
      <c r="O847" s="56"/>
      <c r="P847" s="56"/>
      <c r="Q847" s="56"/>
      <c r="R847" s="56"/>
      <c r="S847" s="56"/>
      <c r="T847" s="56"/>
    </row>
    <row r="848" spans="1:20" ht="12.75">
      <c r="A848" s="2"/>
      <c r="B848" s="2"/>
      <c r="C848" s="56"/>
      <c r="D848" s="56"/>
      <c r="E848" s="56"/>
      <c r="F848" s="56"/>
      <c r="G848" s="56"/>
      <c r="H848" s="59"/>
      <c r="I848" s="59"/>
      <c r="J848" s="59"/>
      <c r="K848" s="59"/>
      <c r="L848" s="59"/>
      <c r="M848" s="56"/>
      <c r="N848" s="56"/>
      <c r="O848" s="56"/>
      <c r="P848" s="56"/>
      <c r="Q848" s="56"/>
      <c r="R848" s="56"/>
      <c r="S848" s="56"/>
      <c r="T848" s="56"/>
    </row>
    <row r="849" spans="1:20" ht="12.75">
      <c r="A849" s="2"/>
      <c r="B849" s="2"/>
      <c r="C849" s="56"/>
      <c r="D849" s="56"/>
      <c r="E849" s="56"/>
      <c r="F849" s="56"/>
      <c r="G849" s="56"/>
      <c r="H849" s="59"/>
      <c r="I849" s="59"/>
      <c r="J849" s="59"/>
      <c r="K849" s="59"/>
      <c r="L849" s="59"/>
      <c r="M849" s="56"/>
      <c r="N849" s="56"/>
      <c r="O849" s="56"/>
      <c r="P849" s="56"/>
      <c r="Q849" s="56"/>
      <c r="R849" s="56"/>
      <c r="S849" s="56"/>
      <c r="T849" s="56"/>
    </row>
    <row r="850" spans="1:20" ht="12.75">
      <c r="A850" s="2"/>
      <c r="B850" s="2"/>
      <c r="C850" s="56"/>
      <c r="D850" s="56"/>
      <c r="E850" s="56"/>
      <c r="F850" s="56"/>
      <c r="G850" s="56"/>
      <c r="H850" s="59"/>
      <c r="I850" s="59"/>
      <c r="J850" s="59"/>
      <c r="K850" s="59"/>
      <c r="L850" s="59"/>
      <c r="M850" s="56"/>
      <c r="N850" s="56"/>
      <c r="O850" s="56"/>
      <c r="P850" s="56"/>
      <c r="Q850" s="56"/>
      <c r="R850" s="56"/>
      <c r="S850" s="56"/>
      <c r="T850" s="56"/>
    </row>
    <row r="851" spans="1:20" ht="12.75">
      <c r="A851" s="2"/>
      <c r="B851" s="2"/>
      <c r="C851" s="56"/>
      <c r="D851" s="56"/>
      <c r="E851" s="56"/>
      <c r="F851" s="56"/>
      <c r="G851" s="56"/>
      <c r="H851" s="59"/>
      <c r="I851" s="59"/>
      <c r="J851" s="59"/>
      <c r="K851" s="59"/>
      <c r="L851" s="59"/>
      <c r="M851" s="56"/>
      <c r="N851" s="56"/>
      <c r="O851" s="56"/>
      <c r="P851" s="56"/>
      <c r="Q851" s="56"/>
      <c r="R851" s="56"/>
      <c r="S851" s="56"/>
      <c r="T851" s="56"/>
    </row>
    <row r="852" spans="1:20" ht="12.75">
      <c r="A852" s="2"/>
      <c r="B852" s="2"/>
      <c r="C852" s="56"/>
      <c r="D852" s="56"/>
      <c r="E852" s="56"/>
      <c r="F852" s="56"/>
      <c r="G852" s="56"/>
      <c r="H852" s="59"/>
      <c r="I852" s="59"/>
      <c r="J852" s="59"/>
      <c r="K852" s="59"/>
      <c r="L852" s="59"/>
      <c r="M852" s="56"/>
      <c r="N852" s="56"/>
      <c r="O852" s="56"/>
      <c r="P852" s="56"/>
      <c r="Q852" s="56"/>
      <c r="R852" s="56"/>
      <c r="S852" s="56"/>
      <c r="T852" s="56"/>
    </row>
    <row r="853" spans="1:20" ht="12.75">
      <c r="A853" s="2"/>
      <c r="B853" s="2"/>
      <c r="C853" s="56"/>
      <c r="D853" s="56"/>
      <c r="E853" s="56"/>
      <c r="F853" s="56"/>
      <c r="G853" s="56"/>
      <c r="H853" s="59"/>
      <c r="I853" s="59"/>
      <c r="J853" s="59"/>
      <c r="K853" s="59"/>
      <c r="L853" s="59"/>
      <c r="M853" s="56"/>
      <c r="N853" s="56"/>
      <c r="O853" s="56"/>
      <c r="P853" s="56"/>
      <c r="Q853" s="56"/>
      <c r="R853" s="56"/>
      <c r="S853" s="56"/>
      <c r="T853" s="56"/>
    </row>
    <row r="854" spans="1:20" ht="12.75">
      <c r="A854" s="2"/>
      <c r="B854" s="2"/>
      <c r="C854" s="56"/>
      <c r="D854" s="56"/>
      <c r="E854" s="56"/>
      <c r="F854" s="56"/>
      <c r="G854" s="56"/>
      <c r="H854" s="59"/>
      <c r="I854" s="59"/>
      <c r="J854" s="59"/>
      <c r="K854" s="59"/>
      <c r="L854" s="59"/>
      <c r="M854" s="56"/>
      <c r="N854" s="56"/>
      <c r="O854" s="56"/>
      <c r="P854" s="56"/>
      <c r="Q854" s="56"/>
      <c r="R854" s="56"/>
      <c r="S854" s="56"/>
      <c r="T854" s="56"/>
    </row>
    <row r="855" spans="1:20" ht="12.75">
      <c r="A855" s="2"/>
      <c r="B855" s="2"/>
      <c r="C855" s="56"/>
      <c r="D855" s="56"/>
      <c r="E855" s="56"/>
      <c r="F855" s="56"/>
      <c r="G855" s="56"/>
      <c r="H855" s="59"/>
      <c r="I855" s="59"/>
      <c r="J855" s="59"/>
      <c r="K855" s="59"/>
      <c r="L855" s="59"/>
      <c r="M855" s="56"/>
      <c r="N855" s="56"/>
      <c r="O855" s="56"/>
      <c r="P855" s="56"/>
      <c r="Q855" s="56"/>
      <c r="R855" s="56"/>
      <c r="S855" s="56"/>
      <c r="T855" s="56"/>
    </row>
    <row r="856" spans="1:20" ht="12.75">
      <c r="A856" s="2"/>
      <c r="B856" s="2"/>
      <c r="C856" s="56"/>
      <c r="D856" s="56"/>
      <c r="E856" s="56"/>
      <c r="F856" s="56"/>
      <c r="G856" s="56"/>
      <c r="H856" s="59"/>
      <c r="I856" s="59"/>
      <c r="J856" s="59"/>
      <c r="K856" s="59"/>
      <c r="L856" s="59"/>
      <c r="M856" s="56"/>
      <c r="N856" s="56"/>
      <c r="O856" s="56"/>
      <c r="P856" s="56"/>
      <c r="Q856" s="56"/>
      <c r="R856" s="56"/>
      <c r="S856" s="56"/>
      <c r="T856" s="56"/>
    </row>
    <row r="857" spans="1:20" ht="12.75">
      <c r="A857" s="2"/>
      <c r="B857" s="2"/>
      <c r="C857" s="56"/>
      <c r="D857" s="56"/>
      <c r="E857" s="56"/>
      <c r="F857" s="56"/>
      <c r="G857" s="56"/>
      <c r="H857" s="59"/>
      <c r="I857" s="59"/>
      <c r="J857" s="59"/>
      <c r="K857" s="59"/>
      <c r="L857" s="59"/>
      <c r="M857" s="56"/>
      <c r="N857" s="56"/>
      <c r="O857" s="56"/>
      <c r="P857" s="56"/>
      <c r="Q857" s="56"/>
      <c r="R857" s="56"/>
      <c r="S857" s="56"/>
      <c r="T857" s="56"/>
    </row>
    <row r="858" spans="1:20" ht="12.75">
      <c r="A858" s="2"/>
      <c r="B858" s="2"/>
      <c r="C858" s="56"/>
      <c r="D858" s="56"/>
      <c r="E858" s="56"/>
      <c r="F858" s="56"/>
      <c r="G858" s="56"/>
      <c r="H858" s="59"/>
      <c r="I858" s="59"/>
      <c r="J858" s="59"/>
      <c r="K858" s="59"/>
      <c r="L858" s="59"/>
      <c r="M858" s="56"/>
      <c r="N858" s="56"/>
      <c r="O858" s="56"/>
      <c r="P858" s="56"/>
      <c r="Q858" s="56"/>
      <c r="R858" s="56"/>
      <c r="S858" s="56"/>
      <c r="T858" s="56"/>
    </row>
    <row r="859" spans="1:20" ht="12.75">
      <c r="A859" s="2"/>
      <c r="B859" s="2"/>
      <c r="C859" s="56"/>
      <c r="D859" s="56"/>
      <c r="E859" s="56"/>
      <c r="F859" s="56"/>
      <c r="G859" s="56"/>
      <c r="H859" s="59"/>
      <c r="I859" s="59"/>
      <c r="J859" s="59"/>
      <c r="K859" s="59"/>
      <c r="L859" s="59"/>
      <c r="M859" s="56"/>
      <c r="N859" s="56"/>
      <c r="O859" s="56"/>
      <c r="P859" s="56"/>
      <c r="Q859" s="56"/>
      <c r="R859" s="56"/>
      <c r="S859" s="56"/>
      <c r="T859" s="56"/>
    </row>
    <row r="860" spans="1:20" ht="12.75">
      <c r="A860" s="2"/>
      <c r="B860" s="2"/>
      <c r="C860" s="56"/>
      <c r="D860" s="56"/>
      <c r="E860" s="56"/>
      <c r="F860" s="56"/>
      <c r="G860" s="56"/>
      <c r="H860" s="59"/>
      <c r="I860" s="59"/>
      <c r="J860" s="59"/>
      <c r="K860" s="59"/>
      <c r="L860" s="59"/>
      <c r="M860" s="56"/>
      <c r="N860" s="56"/>
      <c r="O860" s="56"/>
      <c r="P860" s="56"/>
      <c r="Q860" s="56"/>
      <c r="R860" s="56"/>
      <c r="S860" s="56"/>
      <c r="T860" s="56"/>
    </row>
    <row r="861" spans="1:20" ht="12.75">
      <c r="A861" s="2"/>
      <c r="B861" s="2"/>
      <c r="C861" s="56"/>
      <c r="D861" s="56"/>
      <c r="E861" s="56"/>
      <c r="F861" s="56"/>
      <c r="G861" s="56"/>
      <c r="H861" s="59"/>
      <c r="I861" s="59"/>
      <c r="J861" s="59"/>
      <c r="K861" s="59"/>
      <c r="L861" s="59"/>
      <c r="M861" s="56"/>
      <c r="N861" s="56"/>
      <c r="O861" s="56"/>
      <c r="P861" s="56"/>
      <c r="Q861" s="56"/>
      <c r="R861" s="56"/>
      <c r="S861" s="56"/>
      <c r="T861" s="56"/>
    </row>
    <row r="862" spans="1:20" ht="12.75">
      <c r="A862" s="2"/>
      <c r="B862" s="2"/>
      <c r="C862" s="56"/>
      <c r="D862" s="56"/>
      <c r="E862" s="56"/>
      <c r="F862" s="56"/>
      <c r="G862" s="56"/>
      <c r="H862" s="59"/>
      <c r="I862" s="59"/>
      <c r="J862" s="59"/>
      <c r="K862" s="59"/>
      <c r="L862" s="59"/>
      <c r="M862" s="56"/>
      <c r="N862" s="56"/>
      <c r="O862" s="56"/>
      <c r="P862" s="56"/>
      <c r="Q862" s="56"/>
      <c r="R862" s="56"/>
      <c r="S862" s="56"/>
      <c r="T862" s="56"/>
    </row>
    <row r="863" spans="1:20" ht="12.75">
      <c r="A863" s="2"/>
      <c r="B863" s="2"/>
      <c r="C863" s="56"/>
      <c r="D863" s="56"/>
      <c r="E863" s="56"/>
      <c r="F863" s="56"/>
      <c r="G863" s="56"/>
      <c r="H863" s="59"/>
      <c r="I863" s="59"/>
      <c r="J863" s="59"/>
      <c r="K863" s="59"/>
      <c r="L863" s="59"/>
      <c r="M863" s="56"/>
      <c r="N863" s="56"/>
      <c r="O863" s="56"/>
      <c r="P863" s="56"/>
      <c r="Q863" s="56"/>
      <c r="R863" s="56"/>
      <c r="S863" s="56"/>
      <c r="T863" s="56"/>
    </row>
    <row r="864" spans="1:20" ht="12.75">
      <c r="A864" s="2"/>
      <c r="B864" s="2"/>
      <c r="C864" s="56"/>
      <c r="D864" s="56"/>
      <c r="E864" s="56"/>
      <c r="F864" s="56"/>
      <c r="G864" s="56"/>
      <c r="H864" s="59"/>
      <c r="I864" s="59"/>
      <c r="J864" s="59"/>
      <c r="K864" s="59"/>
      <c r="L864" s="59"/>
      <c r="M864" s="56"/>
      <c r="N864" s="56"/>
      <c r="O864" s="56"/>
      <c r="P864" s="56"/>
      <c r="Q864" s="56"/>
      <c r="R864" s="56"/>
      <c r="S864" s="56"/>
      <c r="T864" s="56"/>
    </row>
    <row r="865" spans="1:20" ht="12.75">
      <c r="A865" s="2"/>
      <c r="B865" s="2"/>
      <c r="C865" s="56"/>
      <c r="D865" s="56"/>
      <c r="E865" s="56"/>
      <c r="F865" s="56"/>
      <c r="G865" s="56"/>
      <c r="H865" s="59"/>
      <c r="I865" s="59"/>
      <c r="J865" s="59"/>
      <c r="K865" s="59"/>
      <c r="L865" s="59"/>
      <c r="M865" s="56"/>
      <c r="N865" s="56"/>
      <c r="O865" s="56"/>
      <c r="P865" s="56"/>
      <c r="Q865" s="56"/>
      <c r="R865" s="56"/>
      <c r="S865" s="56"/>
      <c r="T865" s="56"/>
    </row>
    <row r="866" spans="1:20" ht="12.75">
      <c r="A866" s="2"/>
      <c r="B866" s="2"/>
      <c r="C866" s="56"/>
      <c r="D866" s="56"/>
      <c r="E866" s="56"/>
      <c r="F866" s="56"/>
      <c r="G866" s="56"/>
      <c r="H866" s="59"/>
      <c r="I866" s="59"/>
      <c r="J866" s="59"/>
      <c r="K866" s="59"/>
      <c r="L866" s="59"/>
      <c r="M866" s="56"/>
      <c r="N866" s="56"/>
      <c r="O866" s="56"/>
      <c r="P866" s="56"/>
      <c r="Q866" s="56"/>
      <c r="R866" s="56"/>
      <c r="S866" s="56"/>
      <c r="T866" s="56"/>
    </row>
    <row r="867" spans="1:20" ht="12.75">
      <c r="A867" s="2"/>
      <c r="B867" s="2"/>
      <c r="C867" s="56"/>
      <c r="D867" s="56"/>
      <c r="E867" s="56"/>
      <c r="F867" s="56"/>
      <c r="G867" s="56"/>
      <c r="H867" s="59"/>
      <c r="I867" s="59"/>
      <c r="J867" s="59"/>
      <c r="K867" s="59"/>
      <c r="L867" s="59"/>
      <c r="M867" s="56"/>
      <c r="N867" s="56"/>
      <c r="O867" s="56"/>
      <c r="P867" s="56"/>
      <c r="Q867" s="56"/>
      <c r="R867" s="56"/>
      <c r="S867" s="56"/>
      <c r="T867" s="56"/>
    </row>
    <row r="868" spans="1:20" ht="12.75">
      <c r="A868" s="2"/>
      <c r="B868" s="2"/>
      <c r="C868" s="56"/>
      <c r="D868" s="56"/>
      <c r="E868" s="56"/>
      <c r="F868" s="56"/>
      <c r="G868" s="56"/>
      <c r="H868" s="59"/>
      <c r="I868" s="59"/>
      <c r="J868" s="59"/>
      <c r="K868" s="59"/>
      <c r="L868" s="59"/>
      <c r="M868" s="56"/>
      <c r="N868" s="56"/>
      <c r="O868" s="56"/>
      <c r="P868" s="56"/>
      <c r="Q868" s="56"/>
      <c r="R868" s="56"/>
      <c r="S868" s="56"/>
      <c r="T868" s="56"/>
    </row>
    <row r="869" spans="1:20" ht="12.75">
      <c r="A869" s="2"/>
      <c r="B869" s="2"/>
      <c r="C869" s="56"/>
      <c r="D869" s="56"/>
      <c r="E869" s="56"/>
      <c r="F869" s="56"/>
      <c r="G869" s="56"/>
      <c r="H869" s="59"/>
      <c r="I869" s="59"/>
      <c r="J869" s="59"/>
      <c r="K869" s="59"/>
      <c r="L869" s="59"/>
      <c r="M869" s="56"/>
      <c r="N869" s="56"/>
      <c r="O869" s="56"/>
      <c r="P869" s="56"/>
      <c r="Q869" s="56"/>
      <c r="R869" s="56"/>
      <c r="S869" s="56"/>
      <c r="T869" s="56"/>
    </row>
    <row r="870" spans="1:20" ht="12.75">
      <c r="A870" s="2"/>
      <c r="B870" s="2"/>
      <c r="C870" s="56"/>
      <c r="D870" s="56"/>
      <c r="E870" s="56"/>
      <c r="F870" s="56"/>
      <c r="G870" s="56"/>
      <c r="H870" s="59"/>
      <c r="I870" s="59"/>
      <c r="J870" s="59"/>
      <c r="K870" s="59"/>
      <c r="L870" s="59"/>
      <c r="M870" s="56"/>
      <c r="N870" s="56"/>
      <c r="O870" s="56"/>
      <c r="P870" s="56"/>
      <c r="Q870" s="56"/>
      <c r="R870" s="56"/>
      <c r="S870" s="56"/>
      <c r="T870" s="56"/>
    </row>
    <row r="871" spans="1:20" ht="12.75">
      <c r="A871" s="2"/>
      <c r="B871" s="2"/>
      <c r="C871" s="56"/>
      <c r="D871" s="56"/>
      <c r="E871" s="56"/>
      <c r="F871" s="56"/>
      <c r="G871" s="56"/>
      <c r="H871" s="59"/>
      <c r="I871" s="59"/>
      <c r="J871" s="59"/>
      <c r="K871" s="59"/>
      <c r="L871" s="59"/>
      <c r="M871" s="56"/>
      <c r="N871" s="56"/>
      <c r="O871" s="56"/>
      <c r="P871" s="56"/>
      <c r="Q871" s="56"/>
      <c r="R871" s="56"/>
      <c r="S871" s="56"/>
      <c r="T871" s="56"/>
    </row>
    <row r="872" spans="1:20" ht="12.75">
      <c r="A872" s="2"/>
      <c r="B872" s="2"/>
      <c r="C872" s="56"/>
      <c r="D872" s="56"/>
      <c r="E872" s="56"/>
      <c r="F872" s="56"/>
      <c r="G872" s="56"/>
      <c r="H872" s="59"/>
      <c r="I872" s="59"/>
      <c r="J872" s="59"/>
      <c r="K872" s="59"/>
      <c r="L872" s="59"/>
      <c r="M872" s="56"/>
      <c r="N872" s="56"/>
      <c r="O872" s="56"/>
      <c r="P872" s="56"/>
      <c r="Q872" s="56"/>
      <c r="R872" s="56"/>
      <c r="S872" s="56"/>
      <c r="T872" s="56"/>
    </row>
    <row r="873" spans="1:20" ht="12.75">
      <c r="A873" s="2"/>
      <c r="B873" s="2"/>
      <c r="C873" s="56"/>
      <c r="D873" s="56"/>
      <c r="E873" s="56"/>
      <c r="F873" s="56"/>
      <c r="G873" s="56"/>
      <c r="H873" s="59"/>
      <c r="I873" s="59"/>
      <c r="J873" s="59"/>
      <c r="K873" s="59"/>
      <c r="L873" s="59"/>
      <c r="M873" s="56"/>
      <c r="N873" s="56"/>
      <c r="O873" s="56"/>
      <c r="P873" s="56"/>
      <c r="Q873" s="56"/>
      <c r="R873" s="56"/>
      <c r="S873" s="56"/>
      <c r="T873" s="56"/>
    </row>
    <row r="874" spans="1:20" ht="12.75">
      <c r="A874" s="2"/>
      <c r="B874" s="2"/>
      <c r="C874" s="56"/>
      <c r="D874" s="56"/>
      <c r="E874" s="56"/>
      <c r="F874" s="56"/>
      <c r="G874" s="56"/>
      <c r="H874" s="59"/>
      <c r="I874" s="59"/>
      <c r="J874" s="59"/>
      <c r="K874" s="59"/>
      <c r="L874" s="59"/>
      <c r="M874" s="56"/>
      <c r="N874" s="56"/>
      <c r="O874" s="56"/>
      <c r="P874" s="56"/>
      <c r="Q874" s="56"/>
      <c r="R874" s="56"/>
      <c r="S874" s="56"/>
      <c r="T874" s="56"/>
    </row>
    <row r="875" spans="1:20" ht="12.75">
      <c r="A875" s="2"/>
      <c r="B875" s="2"/>
      <c r="C875" s="56"/>
      <c r="D875" s="56"/>
      <c r="E875" s="56"/>
      <c r="F875" s="56"/>
      <c r="G875" s="56"/>
      <c r="H875" s="59"/>
      <c r="I875" s="59"/>
      <c r="J875" s="59"/>
      <c r="K875" s="59"/>
      <c r="L875" s="59"/>
      <c r="M875" s="56"/>
      <c r="N875" s="56"/>
      <c r="O875" s="56"/>
      <c r="P875" s="56"/>
      <c r="Q875" s="56"/>
      <c r="R875" s="56"/>
      <c r="S875" s="56"/>
      <c r="T875" s="56"/>
    </row>
    <row r="876" spans="1:20" ht="12.75">
      <c r="A876" s="2"/>
      <c r="B876" s="2"/>
      <c r="C876" s="56"/>
      <c r="D876" s="56"/>
      <c r="E876" s="56"/>
      <c r="F876" s="56"/>
      <c r="G876" s="56"/>
      <c r="H876" s="59"/>
      <c r="I876" s="59"/>
      <c r="J876" s="59"/>
      <c r="K876" s="59"/>
      <c r="L876" s="59"/>
      <c r="M876" s="56"/>
      <c r="N876" s="56"/>
      <c r="O876" s="56"/>
      <c r="P876" s="56"/>
      <c r="Q876" s="56"/>
      <c r="R876" s="56"/>
      <c r="S876" s="56"/>
      <c r="T876" s="56"/>
    </row>
    <row r="877" spans="1:20" ht="12.75">
      <c r="A877" s="2"/>
      <c r="B877" s="2"/>
      <c r="C877" s="56"/>
      <c r="D877" s="56"/>
      <c r="E877" s="56"/>
      <c r="F877" s="56"/>
      <c r="G877" s="56"/>
      <c r="H877" s="59"/>
      <c r="I877" s="59"/>
      <c r="J877" s="59"/>
      <c r="K877" s="59"/>
      <c r="L877" s="59"/>
      <c r="M877" s="56"/>
      <c r="N877" s="56"/>
      <c r="O877" s="56"/>
      <c r="P877" s="56"/>
      <c r="Q877" s="56"/>
      <c r="R877" s="56"/>
      <c r="S877" s="56"/>
      <c r="T877" s="56"/>
    </row>
    <row r="878" spans="1:20" ht="12.75">
      <c r="A878" s="2"/>
      <c r="B878" s="2"/>
      <c r="C878" s="56"/>
      <c r="D878" s="56"/>
      <c r="E878" s="56"/>
      <c r="F878" s="56"/>
      <c r="G878" s="56"/>
      <c r="H878" s="59"/>
      <c r="I878" s="59"/>
      <c r="J878" s="59"/>
      <c r="K878" s="59"/>
      <c r="L878" s="59"/>
      <c r="M878" s="56"/>
      <c r="N878" s="56"/>
      <c r="O878" s="56"/>
      <c r="P878" s="56"/>
      <c r="Q878" s="56"/>
      <c r="R878" s="56"/>
      <c r="S878" s="56"/>
      <c r="T878" s="56"/>
    </row>
    <row r="879" spans="1:20" ht="12.75">
      <c r="A879" s="2"/>
      <c r="B879" s="2"/>
      <c r="C879" s="56"/>
      <c r="D879" s="56"/>
      <c r="E879" s="56"/>
      <c r="F879" s="56"/>
      <c r="G879" s="56"/>
      <c r="H879" s="59"/>
      <c r="I879" s="59"/>
      <c r="J879" s="59"/>
      <c r="K879" s="59"/>
      <c r="L879" s="59"/>
      <c r="M879" s="56"/>
      <c r="N879" s="56"/>
      <c r="O879" s="56"/>
      <c r="P879" s="56"/>
      <c r="Q879" s="56"/>
      <c r="R879" s="56"/>
      <c r="S879" s="56"/>
      <c r="T879" s="56"/>
    </row>
    <row r="880" spans="1:20" ht="12.75">
      <c r="A880" s="2"/>
      <c r="B880" s="2"/>
      <c r="C880" s="56"/>
      <c r="D880" s="56"/>
      <c r="E880" s="56"/>
      <c r="F880" s="56"/>
      <c r="G880" s="56"/>
      <c r="H880" s="59"/>
      <c r="I880" s="59"/>
      <c r="J880" s="59"/>
      <c r="K880" s="59"/>
      <c r="L880" s="59"/>
      <c r="M880" s="56"/>
      <c r="N880" s="56"/>
      <c r="O880" s="56"/>
      <c r="P880" s="56"/>
      <c r="Q880" s="56"/>
      <c r="R880" s="56"/>
      <c r="S880" s="56"/>
      <c r="T880" s="56"/>
    </row>
    <row r="881" spans="1:20" ht="12.75">
      <c r="A881" s="2"/>
      <c r="B881" s="2"/>
      <c r="C881" s="56"/>
      <c r="D881" s="56"/>
      <c r="E881" s="56"/>
      <c r="F881" s="56"/>
      <c r="G881" s="56"/>
      <c r="H881" s="59"/>
      <c r="I881" s="59"/>
      <c r="J881" s="59"/>
      <c r="K881" s="59"/>
      <c r="L881" s="59"/>
      <c r="M881" s="56"/>
      <c r="N881" s="56"/>
      <c r="O881" s="56"/>
      <c r="P881" s="56"/>
      <c r="Q881" s="56"/>
      <c r="R881" s="56"/>
      <c r="S881" s="56"/>
      <c r="T881" s="56"/>
    </row>
    <row r="882" spans="1:20" ht="12.75">
      <c r="A882" s="2"/>
      <c r="B882" s="2"/>
      <c r="C882" s="56"/>
      <c r="D882" s="56"/>
      <c r="E882" s="56"/>
      <c r="F882" s="56"/>
      <c r="G882" s="56"/>
      <c r="H882" s="59"/>
      <c r="I882" s="59"/>
      <c r="J882" s="59"/>
      <c r="K882" s="59"/>
      <c r="L882" s="59"/>
      <c r="M882" s="56"/>
      <c r="N882" s="56"/>
      <c r="O882" s="56"/>
      <c r="P882" s="56"/>
      <c r="Q882" s="56"/>
      <c r="R882" s="56"/>
      <c r="S882" s="56"/>
      <c r="T882" s="56"/>
    </row>
    <row r="883" spans="1:20" ht="12.75">
      <c r="A883" s="2"/>
      <c r="B883" s="2"/>
      <c r="C883" s="56"/>
      <c r="D883" s="56"/>
      <c r="E883" s="56"/>
      <c r="F883" s="56"/>
      <c r="G883" s="56"/>
      <c r="H883" s="59"/>
      <c r="I883" s="59"/>
      <c r="J883" s="59"/>
      <c r="K883" s="59"/>
      <c r="L883" s="59"/>
      <c r="M883" s="56"/>
      <c r="N883" s="56"/>
      <c r="O883" s="56"/>
      <c r="P883" s="56"/>
      <c r="Q883" s="56"/>
      <c r="R883" s="56"/>
      <c r="S883" s="56"/>
      <c r="T883" s="56"/>
    </row>
    <row r="884" spans="1:20" ht="12.75">
      <c r="A884" s="2"/>
      <c r="B884" s="2"/>
      <c r="C884" s="56"/>
      <c r="D884" s="56"/>
      <c r="E884" s="56"/>
      <c r="F884" s="56"/>
      <c r="G884" s="56"/>
      <c r="H884" s="59"/>
      <c r="I884" s="59"/>
      <c r="J884" s="59"/>
      <c r="K884" s="59"/>
      <c r="L884" s="59"/>
      <c r="M884" s="56"/>
      <c r="N884" s="56"/>
      <c r="O884" s="56"/>
      <c r="P884" s="56"/>
      <c r="Q884" s="56"/>
      <c r="R884" s="56"/>
      <c r="S884" s="56"/>
      <c r="T884" s="56"/>
    </row>
    <row r="885" spans="1:20" ht="12.75">
      <c r="A885" s="2"/>
      <c r="B885" s="2"/>
      <c r="C885" s="56"/>
      <c r="D885" s="56"/>
      <c r="E885" s="56"/>
      <c r="F885" s="56"/>
      <c r="G885" s="56"/>
      <c r="H885" s="59"/>
      <c r="I885" s="59"/>
      <c r="J885" s="59"/>
      <c r="K885" s="59"/>
      <c r="L885" s="59"/>
      <c r="M885" s="56"/>
      <c r="N885" s="56"/>
      <c r="O885" s="56"/>
      <c r="P885" s="56"/>
      <c r="Q885" s="56"/>
      <c r="R885" s="56"/>
      <c r="S885" s="56"/>
      <c r="T885" s="56"/>
    </row>
    <row r="886" spans="1:20" ht="12.75">
      <c r="A886" s="2"/>
      <c r="B886" s="2"/>
      <c r="C886" s="56"/>
      <c r="D886" s="56"/>
      <c r="E886" s="56"/>
      <c r="F886" s="56"/>
      <c r="G886" s="56"/>
      <c r="H886" s="59"/>
      <c r="I886" s="59"/>
      <c r="J886" s="59"/>
      <c r="K886" s="59"/>
      <c r="L886" s="59"/>
      <c r="M886" s="56"/>
      <c r="N886" s="56"/>
      <c r="O886" s="56"/>
      <c r="P886" s="56"/>
      <c r="Q886" s="56"/>
      <c r="R886" s="56"/>
      <c r="S886" s="56"/>
      <c r="T886" s="56"/>
    </row>
    <row r="887" spans="1:20" ht="12.75">
      <c r="A887" s="2"/>
      <c r="B887" s="2"/>
      <c r="C887" s="56"/>
      <c r="D887" s="56"/>
      <c r="E887" s="56"/>
      <c r="F887" s="56"/>
      <c r="G887" s="56"/>
      <c r="H887" s="59"/>
      <c r="I887" s="59"/>
      <c r="J887" s="59"/>
      <c r="K887" s="59"/>
      <c r="L887" s="59"/>
      <c r="M887" s="56"/>
      <c r="N887" s="56"/>
      <c r="O887" s="56"/>
      <c r="P887" s="56"/>
      <c r="Q887" s="56"/>
      <c r="R887" s="56"/>
      <c r="S887" s="56"/>
      <c r="T887" s="56"/>
    </row>
    <row r="888" spans="1:20" ht="12.75">
      <c r="A888" s="2"/>
      <c r="B888" s="2"/>
      <c r="C888" s="56"/>
      <c r="D888" s="56"/>
      <c r="E888" s="56"/>
      <c r="F888" s="56"/>
      <c r="G888" s="56"/>
      <c r="H888" s="59"/>
      <c r="I888" s="59"/>
      <c r="J888" s="59"/>
      <c r="K888" s="59"/>
      <c r="L888" s="59"/>
      <c r="M888" s="56"/>
      <c r="N888" s="56"/>
      <c r="O888" s="56"/>
      <c r="P888" s="56"/>
      <c r="Q888" s="56"/>
      <c r="R888" s="56"/>
      <c r="S888" s="56"/>
      <c r="T888" s="56"/>
    </row>
    <row r="889" spans="1:20" ht="12.75">
      <c r="A889" s="2"/>
      <c r="B889" s="2"/>
      <c r="C889" s="56"/>
      <c r="D889" s="56"/>
      <c r="E889" s="56"/>
      <c r="F889" s="56"/>
      <c r="G889" s="56"/>
      <c r="H889" s="59"/>
      <c r="I889" s="59"/>
      <c r="J889" s="59"/>
      <c r="K889" s="59"/>
      <c r="L889" s="59"/>
      <c r="M889" s="56"/>
      <c r="N889" s="56"/>
      <c r="O889" s="56"/>
      <c r="P889" s="56"/>
      <c r="Q889" s="56"/>
      <c r="R889" s="56"/>
      <c r="S889" s="56"/>
      <c r="T889" s="56"/>
    </row>
    <row r="890" spans="1:20" ht="12.75">
      <c r="A890" s="2"/>
      <c r="B890" s="2"/>
      <c r="C890" s="56"/>
      <c r="D890" s="56"/>
      <c r="E890" s="56"/>
      <c r="F890" s="56"/>
      <c r="G890" s="56"/>
      <c r="H890" s="59"/>
      <c r="I890" s="59"/>
      <c r="J890" s="59"/>
      <c r="K890" s="59"/>
      <c r="L890" s="59"/>
      <c r="M890" s="56"/>
      <c r="N890" s="56"/>
      <c r="O890" s="56"/>
      <c r="P890" s="56"/>
      <c r="Q890" s="56"/>
      <c r="R890" s="56"/>
      <c r="S890" s="56"/>
      <c r="T890" s="56"/>
    </row>
    <row r="891" spans="1:20" ht="12.75">
      <c r="A891" s="2"/>
      <c r="B891" s="2"/>
      <c r="C891" s="56"/>
      <c r="D891" s="56"/>
      <c r="E891" s="56"/>
      <c r="F891" s="56"/>
      <c r="G891" s="56"/>
      <c r="H891" s="59"/>
      <c r="I891" s="59"/>
      <c r="J891" s="59"/>
      <c r="K891" s="59"/>
      <c r="L891" s="59"/>
      <c r="M891" s="56"/>
      <c r="N891" s="56"/>
      <c r="O891" s="56"/>
      <c r="P891" s="56"/>
      <c r="Q891" s="56"/>
      <c r="R891" s="56"/>
      <c r="S891" s="56"/>
      <c r="T891" s="56"/>
    </row>
    <row r="892" spans="1:20" ht="12.75">
      <c r="A892" s="2"/>
      <c r="B892" s="2"/>
      <c r="C892" s="56"/>
      <c r="D892" s="56"/>
      <c r="E892" s="56"/>
      <c r="F892" s="56"/>
      <c r="G892" s="56"/>
      <c r="H892" s="59"/>
      <c r="I892" s="59"/>
      <c r="J892" s="59"/>
      <c r="K892" s="59"/>
      <c r="L892" s="59"/>
      <c r="M892" s="56"/>
      <c r="N892" s="56"/>
      <c r="O892" s="56"/>
      <c r="P892" s="56"/>
      <c r="Q892" s="56"/>
      <c r="R892" s="56"/>
      <c r="S892" s="56"/>
      <c r="T892" s="56"/>
    </row>
    <row r="893" spans="1:20" ht="12.75">
      <c r="A893" s="2"/>
      <c r="B893" s="2"/>
      <c r="C893" s="56"/>
      <c r="D893" s="56"/>
      <c r="E893" s="56"/>
      <c r="F893" s="56"/>
      <c r="G893" s="56"/>
      <c r="H893" s="59"/>
      <c r="I893" s="59"/>
      <c r="J893" s="59"/>
      <c r="K893" s="59"/>
      <c r="L893" s="59"/>
      <c r="M893" s="56"/>
      <c r="N893" s="56"/>
      <c r="O893" s="56"/>
      <c r="P893" s="56"/>
      <c r="Q893" s="56"/>
      <c r="R893" s="56"/>
      <c r="S893" s="56"/>
      <c r="T893" s="56"/>
    </row>
    <row r="894" spans="1:20" ht="12.75">
      <c r="A894" s="2"/>
      <c r="B894" s="2"/>
      <c r="C894" s="56"/>
      <c r="D894" s="56"/>
      <c r="E894" s="56"/>
      <c r="F894" s="56"/>
      <c r="G894" s="56"/>
      <c r="H894" s="59"/>
      <c r="I894" s="59"/>
      <c r="J894" s="59"/>
      <c r="K894" s="59"/>
      <c r="L894" s="59"/>
      <c r="M894" s="56"/>
      <c r="N894" s="56"/>
      <c r="O894" s="56"/>
      <c r="P894" s="56"/>
      <c r="Q894" s="56"/>
      <c r="R894" s="56"/>
      <c r="S894" s="56"/>
      <c r="T894" s="56"/>
    </row>
    <row r="895" spans="1:20" ht="12.75">
      <c r="A895" s="2"/>
      <c r="B895" s="2"/>
      <c r="C895" s="56"/>
      <c r="D895" s="56"/>
      <c r="E895" s="56"/>
      <c r="F895" s="56"/>
      <c r="G895" s="56"/>
      <c r="H895" s="59"/>
      <c r="I895" s="59"/>
      <c r="J895" s="59"/>
      <c r="K895" s="59"/>
      <c r="L895" s="59"/>
      <c r="M895" s="56"/>
      <c r="N895" s="56"/>
      <c r="O895" s="56"/>
      <c r="P895" s="56"/>
      <c r="Q895" s="56"/>
      <c r="R895" s="56"/>
      <c r="S895" s="56"/>
      <c r="T895" s="56"/>
    </row>
    <row r="896" spans="1:20" ht="12.75">
      <c r="A896" s="2"/>
      <c r="B896" s="2"/>
      <c r="C896" s="56"/>
      <c r="D896" s="56"/>
      <c r="E896" s="56"/>
      <c r="F896" s="56"/>
      <c r="G896" s="56"/>
      <c r="H896" s="59"/>
      <c r="I896" s="59"/>
      <c r="J896" s="59"/>
      <c r="K896" s="59"/>
      <c r="L896" s="59"/>
      <c r="M896" s="56"/>
      <c r="N896" s="56"/>
      <c r="O896" s="56"/>
      <c r="P896" s="56"/>
      <c r="Q896" s="56"/>
      <c r="R896" s="56"/>
      <c r="S896" s="56"/>
      <c r="T896" s="56"/>
    </row>
    <row r="897" spans="1:20" ht="12.75">
      <c r="A897" s="2"/>
      <c r="B897" s="2"/>
      <c r="C897" s="56"/>
      <c r="D897" s="56"/>
      <c r="E897" s="56"/>
      <c r="F897" s="56"/>
      <c r="G897" s="56"/>
      <c r="H897" s="59"/>
      <c r="I897" s="59"/>
      <c r="J897" s="59"/>
      <c r="K897" s="59"/>
      <c r="L897" s="59"/>
      <c r="M897" s="56"/>
      <c r="N897" s="56"/>
      <c r="O897" s="56"/>
      <c r="P897" s="56"/>
      <c r="Q897" s="56"/>
      <c r="R897" s="56"/>
      <c r="S897" s="56"/>
      <c r="T897" s="56"/>
    </row>
    <row r="898" spans="1:20" ht="12.75">
      <c r="A898" s="2"/>
      <c r="B898" s="2"/>
      <c r="C898" s="56"/>
      <c r="D898" s="56"/>
      <c r="E898" s="56"/>
      <c r="F898" s="56"/>
      <c r="G898" s="56"/>
      <c r="H898" s="59"/>
      <c r="I898" s="59"/>
      <c r="J898" s="59"/>
      <c r="K898" s="59"/>
      <c r="L898" s="59"/>
      <c r="M898" s="56"/>
      <c r="N898" s="56"/>
      <c r="O898" s="56"/>
      <c r="P898" s="56"/>
      <c r="Q898" s="56"/>
      <c r="R898" s="56"/>
      <c r="S898" s="56"/>
      <c r="T898" s="56"/>
    </row>
    <row r="899" spans="1:20" ht="12.75">
      <c r="A899" s="2"/>
      <c r="B899" s="2"/>
      <c r="C899" s="56"/>
      <c r="D899" s="56"/>
      <c r="E899" s="56"/>
      <c r="F899" s="56"/>
      <c r="G899" s="56"/>
      <c r="H899" s="59"/>
      <c r="I899" s="59"/>
      <c r="J899" s="59"/>
      <c r="K899" s="59"/>
      <c r="L899" s="59"/>
      <c r="M899" s="56"/>
      <c r="N899" s="56"/>
      <c r="O899" s="56"/>
      <c r="P899" s="56"/>
      <c r="Q899" s="56"/>
      <c r="R899" s="56"/>
      <c r="S899" s="56"/>
      <c r="T899" s="56"/>
    </row>
    <row r="900" spans="1:20" ht="12.75">
      <c r="A900" s="2"/>
      <c r="B900" s="2"/>
      <c r="C900" s="56"/>
      <c r="D900" s="56"/>
      <c r="E900" s="56"/>
      <c r="F900" s="56"/>
      <c r="G900" s="56"/>
      <c r="H900" s="59"/>
      <c r="I900" s="59"/>
      <c r="J900" s="59"/>
      <c r="K900" s="59"/>
      <c r="L900" s="59"/>
      <c r="M900" s="56"/>
      <c r="N900" s="56"/>
      <c r="O900" s="56"/>
      <c r="P900" s="56"/>
      <c r="Q900" s="56"/>
      <c r="R900" s="56"/>
      <c r="S900" s="56"/>
      <c r="T900" s="56"/>
    </row>
    <row r="901" spans="1:20" ht="12.75">
      <c r="A901" s="2"/>
      <c r="B901" s="2"/>
      <c r="C901" s="56"/>
      <c r="D901" s="56"/>
      <c r="E901" s="56"/>
      <c r="F901" s="56"/>
      <c r="G901" s="56"/>
      <c r="H901" s="59"/>
      <c r="I901" s="59"/>
      <c r="J901" s="59"/>
      <c r="K901" s="59"/>
      <c r="L901" s="59"/>
      <c r="M901" s="56"/>
      <c r="N901" s="56"/>
      <c r="O901" s="56"/>
      <c r="P901" s="56"/>
      <c r="Q901" s="56"/>
      <c r="R901" s="56"/>
      <c r="S901" s="56"/>
      <c r="T901" s="56"/>
    </row>
    <row r="902" spans="1:20" ht="12.75">
      <c r="A902" s="2"/>
      <c r="B902" s="2"/>
      <c r="C902" s="56"/>
      <c r="D902" s="56"/>
      <c r="E902" s="56"/>
      <c r="F902" s="56"/>
      <c r="G902" s="56"/>
      <c r="H902" s="59"/>
      <c r="I902" s="59"/>
      <c r="J902" s="59"/>
      <c r="K902" s="59"/>
      <c r="L902" s="59"/>
      <c r="M902" s="56"/>
      <c r="N902" s="56"/>
      <c r="O902" s="56"/>
      <c r="P902" s="56"/>
      <c r="Q902" s="56"/>
      <c r="R902" s="56"/>
      <c r="S902" s="56"/>
      <c r="T902" s="56"/>
    </row>
    <row r="903" spans="1:20" ht="12.75">
      <c r="A903" s="2"/>
      <c r="B903" s="2"/>
      <c r="C903" s="56"/>
      <c r="D903" s="56"/>
      <c r="E903" s="56"/>
      <c r="F903" s="56"/>
      <c r="G903" s="56"/>
      <c r="H903" s="59"/>
      <c r="I903" s="59"/>
      <c r="J903" s="59"/>
      <c r="K903" s="59"/>
      <c r="L903" s="59"/>
      <c r="M903" s="56"/>
      <c r="N903" s="56"/>
      <c r="O903" s="56"/>
      <c r="P903" s="56"/>
      <c r="Q903" s="56"/>
      <c r="R903" s="56"/>
      <c r="S903" s="56"/>
      <c r="T903" s="56"/>
    </row>
    <row r="904" spans="1:20" ht="12.75">
      <c r="A904" s="2"/>
      <c r="B904" s="2"/>
      <c r="C904" s="56"/>
      <c r="D904" s="56"/>
      <c r="E904" s="56"/>
      <c r="F904" s="56"/>
      <c r="G904" s="56"/>
      <c r="H904" s="59"/>
      <c r="I904" s="59"/>
      <c r="J904" s="59"/>
      <c r="K904" s="59"/>
      <c r="L904" s="59"/>
      <c r="M904" s="56"/>
      <c r="N904" s="56"/>
      <c r="O904" s="56"/>
      <c r="P904" s="56"/>
      <c r="Q904" s="56"/>
      <c r="R904" s="56"/>
      <c r="S904" s="56"/>
      <c r="T904" s="56"/>
    </row>
    <row r="905" spans="1:20" ht="12.75">
      <c r="A905" s="2"/>
      <c r="B905" s="2"/>
      <c r="C905" s="56"/>
      <c r="D905" s="56"/>
      <c r="E905" s="56"/>
      <c r="F905" s="56"/>
      <c r="G905" s="56"/>
      <c r="H905" s="59"/>
      <c r="I905" s="59"/>
      <c r="J905" s="59"/>
      <c r="K905" s="59"/>
      <c r="L905" s="59"/>
      <c r="M905" s="56"/>
      <c r="N905" s="56"/>
      <c r="O905" s="56"/>
      <c r="P905" s="56"/>
      <c r="Q905" s="56"/>
      <c r="R905" s="56"/>
      <c r="S905" s="56"/>
      <c r="T905" s="56"/>
    </row>
    <row r="906" spans="1:20" ht="12.75">
      <c r="A906" s="2"/>
      <c r="B906" s="2"/>
      <c r="C906" s="56"/>
      <c r="D906" s="56"/>
      <c r="E906" s="56"/>
      <c r="F906" s="56"/>
      <c r="G906" s="56"/>
      <c r="H906" s="59"/>
      <c r="I906" s="59"/>
      <c r="J906" s="59"/>
      <c r="K906" s="59"/>
      <c r="L906" s="59"/>
      <c r="M906" s="56"/>
      <c r="N906" s="56"/>
      <c r="O906" s="56"/>
      <c r="P906" s="56"/>
      <c r="Q906" s="56"/>
      <c r="R906" s="56"/>
      <c r="S906" s="56"/>
      <c r="T906" s="56"/>
    </row>
    <row r="907" spans="1:20" ht="12.75">
      <c r="A907" s="2"/>
      <c r="B907" s="2"/>
      <c r="C907" s="56"/>
      <c r="D907" s="56"/>
      <c r="E907" s="56"/>
      <c r="F907" s="56"/>
      <c r="G907" s="56"/>
      <c r="H907" s="59"/>
      <c r="I907" s="59"/>
      <c r="J907" s="59"/>
      <c r="K907" s="59"/>
      <c r="L907" s="59"/>
      <c r="M907" s="56"/>
      <c r="N907" s="56"/>
      <c r="O907" s="56"/>
      <c r="P907" s="56"/>
      <c r="Q907" s="56"/>
      <c r="R907" s="56"/>
      <c r="S907" s="56"/>
      <c r="T907" s="56"/>
    </row>
    <row r="908" spans="1:20" ht="12.75">
      <c r="A908" s="2"/>
      <c r="B908" s="2"/>
      <c r="C908" s="56"/>
      <c r="D908" s="56"/>
      <c r="E908" s="56"/>
      <c r="F908" s="56"/>
      <c r="G908" s="56"/>
      <c r="H908" s="59"/>
      <c r="I908" s="59"/>
      <c r="J908" s="59"/>
      <c r="K908" s="59"/>
      <c r="L908" s="59"/>
      <c r="M908" s="56"/>
      <c r="N908" s="56"/>
      <c r="O908" s="56"/>
      <c r="P908" s="56"/>
      <c r="Q908" s="56"/>
      <c r="R908" s="56"/>
      <c r="S908" s="56"/>
      <c r="T908" s="56"/>
    </row>
    <row r="909" spans="1:20" ht="12.75">
      <c r="A909" s="2"/>
      <c r="B909" s="2"/>
      <c r="C909" s="56"/>
      <c r="D909" s="56"/>
      <c r="E909" s="56"/>
      <c r="F909" s="56"/>
      <c r="G909" s="56"/>
      <c r="H909" s="59"/>
      <c r="I909" s="59"/>
      <c r="J909" s="59"/>
      <c r="K909" s="59"/>
      <c r="L909" s="59"/>
      <c r="M909" s="56"/>
      <c r="N909" s="56"/>
      <c r="O909" s="56"/>
      <c r="P909" s="56"/>
      <c r="Q909" s="56"/>
      <c r="R909" s="56"/>
      <c r="S909" s="56"/>
      <c r="T909" s="56"/>
    </row>
  </sheetData>
  <mergeCells count="1">
    <mergeCell ref="M1:N1"/>
  </mergeCells>
  <printOptions/>
  <pageMargins left="0.25" right="0.25" top="1" bottom="1" header="0.5" footer="0.5"/>
  <pageSetup fitToHeight="1" fitToWidth="1" horizontalDpi="600" verticalDpi="600" orientation="landscape" paperSize="5" scale="30" r:id="rId1"/>
  <headerFooter alignWithMargins="0">
    <oddHeader>&amp;C
Data Entry and Calculations for Forest Floor&amp;R&amp;Z&amp;F&amp;A</oddHeader>
  </headerFooter>
  <colBreaks count="1" manualBreakCount="1">
    <brk id="3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FP11409"/>
  <sheetViews>
    <sheetView workbookViewId="0" topLeftCell="X1">
      <selection activeCell="A1" sqref="A1:AF7"/>
    </sheetView>
  </sheetViews>
  <sheetFormatPr defaultColWidth="9.140625" defaultRowHeight="12.75"/>
  <cols>
    <col min="1" max="2" width="11.00390625" style="45" customWidth="1"/>
    <col min="3" max="3" width="9.7109375" style="45" customWidth="1"/>
    <col min="4" max="4" width="10.140625" style="46" customWidth="1"/>
    <col min="5" max="5" width="9.7109375" style="78" customWidth="1"/>
    <col min="6" max="7" width="9.7109375" style="46" customWidth="1"/>
    <col min="8" max="8" width="8.00390625" style="46" customWidth="1"/>
    <col min="9" max="9" width="8.57421875" style="46" customWidth="1"/>
    <col min="10" max="11" width="8.57421875" style="84" customWidth="1"/>
    <col min="12" max="12" width="8.57421875" style="46" customWidth="1"/>
    <col min="13" max="13" width="9.28125" style="46" customWidth="1"/>
    <col min="14" max="16" width="8.57421875" style="46" customWidth="1"/>
    <col min="17" max="18" width="9.7109375" style="46" customWidth="1"/>
    <col min="19" max="19" width="7.7109375" style="46" customWidth="1"/>
    <col min="20" max="21" width="9.7109375" style="46" customWidth="1"/>
    <col min="22" max="22" width="11.140625" style="47" customWidth="1"/>
    <col min="23" max="23" width="17.7109375" style="46" customWidth="1"/>
    <col min="24" max="24" width="17.8515625" style="46" customWidth="1"/>
    <col min="25" max="25" width="11.140625" style="80" customWidth="1"/>
    <col min="26" max="26" width="9.7109375" style="80" customWidth="1"/>
    <col min="27" max="27" width="12.57421875" style="81" customWidth="1"/>
    <col min="28" max="28" width="11.7109375" style="79" customWidth="1"/>
    <col min="29" max="29" width="11.57421875" style="37" customWidth="1"/>
    <col min="30" max="171" width="9.7109375" style="37" customWidth="1"/>
    <col min="172" max="16384" width="9.7109375" style="38" customWidth="1"/>
  </cols>
  <sheetData>
    <row r="1" spans="1:172" s="35" customFormat="1" ht="81" customHeight="1">
      <c r="A1" s="28" t="s">
        <v>10</v>
      </c>
      <c r="B1" s="28" t="s">
        <v>11</v>
      </c>
      <c r="C1" s="28" t="s">
        <v>12</v>
      </c>
      <c r="D1" s="29" t="s">
        <v>41</v>
      </c>
      <c r="E1" s="77" t="s">
        <v>21</v>
      </c>
      <c r="F1" s="28" t="s">
        <v>22</v>
      </c>
      <c r="G1" s="28" t="s">
        <v>23</v>
      </c>
      <c r="H1" s="28" t="s">
        <v>24</v>
      </c>
      <c r="I1" s="28" t="s">
        <v>25</v>
      </c>
      <c r="J1" s="82" t="s">
        <v>26</v>
      </c>
      <c r="K1" s="82" t="s">
        <v>27</v>
      </c>
      <c r="L1" s="30" t="s">
        <v>55</v>
      </c>
      <c r="M1" s="30" t="s">
        <v>56</v>
      </c>
      <c r="N1" s="30" t="s">
        <v>57</v>
      </c>
      <c r="O1" s="30" t="s">
        <v>76</v>
      </c>
      <c r="P1" s="31" t="s">
        <v>59</v>
      </c>
      <c r="Q1" s="28" t="s">
        <v>6</v>
      </c>
      <c r="R1" s="28" t="s">
        <v>28</v>
      </c>
      <c r="S1" s="30" t="s">
        <v>29</v>
      </c>
      <c r="T1" s="30" t="s">
        <v>30</v>
      </c>
      <c r="U1" s="31" t="s">
        <v>31</v>
      </c>
      <c r="V1" s="30" t="s">
        <v>32</v>
      </c>
      <c r="W1" s="32" t="s">
        <v>7</v>
      </c>
      <c r="X1" s="28" t="s">
        <v>33</v>
      </c>
      <c r="Y1" s="85" t="s">
        <v>34</v>
      </c>
      <c r="Z1" s="86" t="s">
        <v>35</v>
      </c>
      <c r="AA1" s="87" t="s">
        <v>36</v>
      </c>
      <c r="AB1" s="87" t="s">
        <v>37</v>
      </c>
      <c r="AC1" s="30" t="s">
        <v>62</v>
      </c>
      <c r="AD1" s="30" t="s">
        <v>66</v>
      </c>
      <c r="AE1" s="30" t="s">
        <v>67</v>
      </c>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4"/>
    </row>
    <row r="2" spans="1:31" ht="21" customHeight="1">
      <c r="A2" s="101" t="str">
        <f>Project_info!$B$2</f>
        <v>Example:  Threebear soil</v>
      </c>
      <c r="B2" s="102">
        <f>Project_info!C2</f>
        <v>0</v>
      </c>
      <c r="C2" s="103" t="str">
        <f>LOOKUP(E2,Project_info!E2:E3,Project_info!D2:D3)</f>
        <v>Clearcut and planted</v>
      </c>
      <c r="D2" s="104">
        <f>'Data_entry&amp;Calc_Forest floor'!A3</f>
        <v>39258</v>
      </c>
      <c r="E2" s="105" t="str">
        <f>'Data_entry&amp;Calc_Forest floor'!D3</f>
        <v>CP</v>
      </c>
      <c r="F2" s="105">
        <f>'Data_entry&amp;Calc_Forest floor'!E3</f>
        <v>1</v>
      </c>
      <c r="G2" s="103" t="str">
        <f>'Data_entry&amp;Calc_Forest floor'!G3</f>
        <v>Forest</v>
      </c>
      <c r="H2" s="103" t="str">
        <f>'Data_entry&amp;Calc_Forest floor'!F3</f>
        <v>F</v>
      </c>
      <c r="I2" s="103" t="str">
        <f>'Data_entry&amp;Calc_Forest floor'!M3</f>
        <v>F1</v>
      </c>
      <c r="J2" s="106"/>
      <c r="K2" s="106"/>
      <c r="L2" s="103" t="str">
        <f>'Data_entry&amp;Calc_Forest floor'!H3</f>
        <v>T</v>
      </c>
      <c r="M2" s="103" t="str">
        <f>'Data_entry&amp;Calc_Forest floor'!I3</f>
        <v>NC</v>
      </c>
      <c r="N2" s="103" t="str">
        <f>'Data_entry&amp;Calc_Forest floor'!J3</f>
        <v>G/S</v>
      </c>
      <c r="O2" s="155" t="str">
        <f>'Data_entry&amp;Calc_Forest floor'!K3</f>
        <v>D</v>
      </c>
      <c r="P2" s="103">
        <f>'Data_entry&amp;Calc_Forest floor'!L3</f>
        <v>100</v>
      </c>
      <c r="Q2" s="103" t="str">
        <f>CONCATENATE(E2,F2,"-",I2)</f>
        <v>CP1-F1</v>
      </c>
      <c r="R2" s="103" t="str">
        <f>CONCATENATE(E2,F2,"-",I2,"-",U2)</f>
        <v>CP1-F1-1</v>
      </c>
      <c r="S2" s="103" t="str">
        <f>'Data_entry&amp;Calc_Forest floor'!Q3</f>
        <v>O</v>
      </c>
      <c r="T2" s="105" t="str">
        <f>CONCATENATE('Data_entry&amp;Calc_Forest floor'!R3,"-",'Data_entry&amp;Calc_Forest floor'!S3)</f>
        <v>0-2.6</v>
      </c>
      <c r="U2" s="103">
        <f>'Data_entry&amp;Calc_Forest floor'!N3</f>
        <v>1</v>
      </c>
      <c r="V2" s="103">
        <f>'Data_entry&amp;Calc_Forest floor'!P3</f>
        <v>1</v>
      </c>
      <c r="W2" s="103" t="str">
        <f>'Data_entry&amp;Calc_Forest floor'!C3</f>
        <v>07ID009001</v>
      </c>
      <c r="X2" s="103" t="str">
        <f>'Data_entry&amp;Calc_Forest floor'!T3</f>
        <v>07ID009001-1</v>
      </c>
      <c r="Y2" s="106"/>
      <c r="Z2" s="107"/>
      <c r="AA2" s="107"/>
      <c r="AB2" s="107"/>
      <c r="AC2" s="108">
        <f>'Data_entry&amp;Calc_Forest floor'!AA3</f>
        <v>2.625</v>
      </c>
      <c r="AD2" s="109">
        <f>'Data_entry&amp;Calc_Forest floor'!AD3</f>
        <v>2.8294212105225838</v>
      </c>
      <c r="AE2" s="110">
        <f>'Data_entry&amp;Calc_Forest floor'!AE3</f>
        <v>2.6879501499964547</v>
      </c>
    </row>
    <row r="3" spans="1:171" s="204" customFormat="1" ht="21" customHeight="1">
      <c r="A3" s="194" t="str">
        <f>Project_info!$B$2</f>
        <v>Example:  Threebear soil</v>
      </c>
      <c r="B3" s="195">
        <f>Project_info!C3</f>
        <v>0</v>
      </c>
      <c r="C3" s="196" t="str">
        <f>LOOKUP(E3,Project_info!E3:E4,Project_info!D3:D4)</f>
        <v>Mature forest</v>
      </c>
      <c r="D3" s="104">
        <f>'Data_entry&amp;Calc_Forest floor'!A4</f>
        <v>39259</v>
      </c>
      <c r="E3" s="197" t="str">
        <f>'Data_entry&amp;Calc_Forest floor'!D4</f>
        <v>MF</v>
      </c>
      <c r="F3" s="197">
        <f>'Data_entry&amp;Calc_Forest floor'!E4</f>
        <v>1</v>
      </c>
      <c r="G3" s="196" t="str">
        <f>'Data_entry&amp;Calc_Forest floor'!G4</f>
        <v>Forest</v>
      </c>
      <c r="H3" s="196" t="str">
        <f>'Data_entry&amp;Calc_Forest floor'!F4</f>
        <v>F</v>
      </c>
      <c r="I3" s="196" t="str">
        <f>'Data_entry&amp;Calc_Forest floor'!M4</f>
        <v>F1</v>
      </c>
      <c r="J3" s="198"/>
      <c r="K3" s="198"/>
      <c r="L3" s="155" t="str">
        <f>'Data_entry&amp;Calc_Forest floor'!H4</f>
        <v>T</v>
      </c>
      <c r="M3" s="155" t="str">
        <f>'Data_entry&amp;Calc_Forest floor'!I4</f>
        <v>NC</v>
      </c>
      <c r="N3" s="155" t="str">
        <f>'Data_entry&amp;Calc_Forest floor'!J4</f>
        <v>Sh</v>
      </c>
      <c r="O3" s="155" t="str">
        <f>'Data_entry&amp;Calc_Forest floor'!K4</f>
        <v>D</v>
      </c>
      <c r="P3" s="155">
        <f>'Data_entry&amp;Calc_Forest floor'!L4</f>
        <v>100</v>
      </c>
      <c r="Q3" s="103" t="str">
        <f aca="true" t="shared" si="0" ref="Q3:Q66">CONCATENATE(E3,F3,"-",I3)</f>
        <v>MF1-F1</v>
      </c>
      <c r="R3" s="103" t="str">
        <f aca="true" t="shared" si="1" ref="R3:R66">CONCATENATE(E3,F3,"-",I3,"-",U3)</f>
        <v>MF1-F1-1</v>
      </c>
      <c r="S3" s="196" t="str">
        <f>'Data_entry&amp;Calc_Forest floor'!Q4</f>
        <v>O</v>
      </c>
      <c r="T3" s="197" t="str">
        <f>CONCATENATE('Data_entry&amp;Calc_Forest floor'!R4,"-",'Data_entry&amp;Calc_Forest floor'!S4)</f>
        <v>0-5.3</v>
      </c>
      <c r="U3" s="103">
        <f>'Data_entry&amp;Calc_Forest floor'!N4</f>
        <v>1</v>
      </c>
      <c r="V3" s="196">
        <f>'Data_entry&amp;Calc_Forest floor'!P4</f>
        <v>1</v>
      </c>
      <c r="W3" s="196" t="str">
        <f>'Data_entry&amp;Calc_Forest floor'!C4</f>
        <v>07ID009009</v>
      </c>
      <c r="X3" s="196" t="str">
        <f>'Data_entry&amp;Calc_Forest floor'!T4</f>
        <v>07ID009009-1</v>
      </c>
      <c r="Y3" s="198"/>
      <c r="Z3" s="199"/>
      <c r="AA3" s="199"/>
      <c r="AB3" s="199"/>
      <c r="AC3" s="200">
        <f>'Data_entry&amp;Calc_Forest floor'!AA4</f>
        <v>5.25</v>
      </c>
      <c r="AD3" s="201">
        <f>'Data_entry&amp;Calc_Forest floor'!AD4</f>
        <v>6.366197723675813</v>
      </c>
      <c r="AE3" s="202">
        <f>'Data_entry&amp;Calc_Forest floor'!AE4</f>
        <v>6.196432451044458</v>
      </c>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row>
    <row r="4" spans="1:171" s="43" customFormat="1" ht="21" customHeight="1">
      <c r="A4" s="39"/>
      <c r="B4" s="40">
        <f>Project_info!C4</f>
        <v>0</v>
      </c>
      <c r="C4" s="41" t="e">
        <f>LOOKUP(E4,Project_info!E4:E5,Project_info!D4:D5)</f>
        <v>#N/A</v>
      </c>
      <c r="D4" s="36">
        <f>'Data_entry&amp;Calc_Forest floor'!A5</f>
        <v>0</v>
      </c>
      <c r="E4" s="42">
        <f>'Data_entry&amp;Calc_Forest floor'!D5</f>
        <v>0</v>
      </c>
      <c r="F4" s="42">
        <f>'Data_entry&amp;Calc_Forest floor'!E5</f>
        <v>0</v>
      </c>
      <c r="G4" s="41">
        <f>'Data_entry&amp;Calc_Forest floor'!G5</f>
        <v>0</v>
      </c>
      <c r="H4" s="41">
        <f>'Data_entry&amp;Calc_Forest floor'!F5</f>
        <v>0</v>
      </c>
      <c r="I4" s="41">
        <f>'Data_entry&amp;Calc_Forest floor'!M5</f>
        <v>0</v>
      </c>
      <c r="J4" s="83"/>
      <c r="K4" s="83"/>
      <c r="L4" s="41">
        <f>'Data_entry&amp;Calc_Forest floor'!H5</f>
        <v>0</v>
      </c>
      <c r="M4" s="41">
        <f>'Data_entry&amp;Calc_Forest floor'!I5</f>
        <v>0</v>
      </c>
      <c r="N4" s="41">
        <f>'Data_entry&amp;Calc_Forest floor'!J5</f>
        <v>0</v>
      </c>
      <c r="O4" s="41">
        <f>'Data_entry&amp;Calc_Forest floor'!K5</f>
        <v>0</v>
      </c>
      <c r="P4" s="41">
        <f>'Data_entry&amp;Calc_Forest floor'!L5</f>
        <v>0</v>
      </c>
      <c r="Q4" s="208" t="str">
        <f t="shared" si="0"/>
        <v>00-0</v>
      </c>
      <c r="R4" s="208" t="str">
        <f t="shared" si="1"/>
        <v>00-0-0</v>
      </c>
      <c r="S4" s="209" t="str">
        <f>'Data_entry&amp;Calc_Forest floor'!Q5</f>
        <v>O</v>
      </c>
      <c r="T4" s="210" t="str">
        <f>CONCATENATE('Data_entry&amp;Calc_Forest floor'!R5,"-",'Data_entry&amp;Calc_Forest floor'!S5)</f>
        <v>0-</v>
      </c>
      <c r="U4" s="208">
        <f>'Data_entry&amp;Calc_Forest floor'!N5</f>
        <v>0</v>
      </c>
      <c r="V4" s="41">
        <f>'Data_entry&amp;Calc_Forest floor'!P5</f>
        <v>1</v>
      </c>
      <c r="W4" s="41">
        <f>'Data_entry&amp;Calc_Forest floor'!C5</f>
        <v>0</v>
      </c>
      <c r="X4" s="41" t="str">
        <f>'Data_entry&amp;Calc_Forest floor'!T5</f>
        <v>-</v>
      </c>
      <c r="Y4" s="83"/>
      <c r="Z4" s="88"/>
      <c r="AA4" s="88"/>
      <c r="AB4" s="88"/>
      <c r="AC4" s="96" t="e">
        <f>'Data_entry&amp;Calc_Forest floor'!AA5</f>
        <v>#DIV/0!</v>
      </c>
      <c r="AD4" s="97" t="e">
        <f>'Data_entry&amp;Calc_Forest floor'!AD5</f>
        <v>#DIV/0!</v>
      </c>
      <c r="AE4" s="98" t="e">
        <f>'Data_entry&amp;Calc_Forest floor'!AE5</f>
        <v>#DIV/0!</v>
      </c>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row>
    <row r="5" spans="1:171" s="43" customFormat="1" ht="21" customHeight="1">
      <c r="A5" s="39"/>
      <c r="B5" s="40">
        <f>Project_info!C5</f>
        <v>0</v>
      </c>
      <c r="C5" s="41" t="e">
        <f>LOOKUP(E5,Project_info!E5:E6,Project_info!D5:D6)</f>
        <v>#N/A</v>
      </c>
      <c r="D5" s="36">
        <f>'Data_entry&amp;Calc_Forest floor'!A6</f>
        <v>0</v>
      </c>
      <c r="E5" s="42">
        <f>'Data_entry&amp;Calc_Forest floor'!D6</f>
        <v>0</v>
      </c>
      <c r="F5" s="42">
        <f>'Data_entry&amp;Calc_Forest floor'!E6</f>
        <v>0</v>
      </c>
      <c r="G5" s="41">
        <f>'Data_entry&amp;Calc_Forest floor'!G6</f>
        <v>0</v>
      </c>
      <c r="H5" s="41">
        <f>'Data_entry&amp;Calc_Forest floor'!F6</f>
        <v>0</v>
      </c>
      <c r="I5" s="41">
        <f>'Data_entry&amp;Calc_Forest floor'!M6</f>
        <v>0</v>
      </c>
      <c r="J5" s="83"/>
      <c r="K5" s="83"/>
      <c r="L5" s="41">
        <f>'Data_entry&amp;Calc_Forest floor'!H6</f>
        <v>0</v>
      </c>
      <c r="M5" s="41">
        <f>'Data_entry&amp;Calc_Forest floor'!I6</f>
        <v>0</v>
      </c>
      <c r="N5" s="41">
        <f>'Data_entry&amp;Calc_Forest floor'!J6</f>
        <v>0</v>
      </c>
      <c r="O5" s="41">
        <f>'Data_entry&amp;Calc_Forest floor'!K6</f>
        <v>0</v>
      </c>
      <c r="P5" s="41">
        <f>'Data_entry&amp;Calc_Forest floor'!L6</f>
        <v>0</v>
      </c>
      <c r="Q5" s="208" t="str">
        <f t="shared" si="0"/>
        <v>00-0</v>
      </c>
      <c r="R5" s="208" t="str">
        <f t="shared" si="1"/>
        <v>00-0-0</v>
      </c>
      <c r="S5" s="209" t="str">
        <f>'Data_entry&amp;Calc_Forest floor'!Q6</f>
        <v>O</v>
      </c>
      <c r="T5" s="210" t="str">
        <f>CONCATENATE('Data_entry&amp;Calc_Forest floor'!R6,"-",'Data_entry&amp;Calc_Forest floor'!S6)</f>
        <v>0-</v>
      </c>
      <c r="U5" s="208">
        <f>'Data_entry&amp;Calc_Forest floor'!N6</f>
        <v>0</v>
      </c>
      <c r="V5" s="41">
        <f>'Data_entry&amp;Calc_Forest floor'!P6</f>
        <v>1</v>
      </c>
      <c r="W5" s="41">
        <f>'Data_entry&amp;Calc_Forest floor'!C6</f>
        <v>0</v>
      </c>
      <c r="X5" s="41" t="str">
        <f>'Data_entry&amp;Calc_Forest floor'!T6</f>
        <v>-</v>
      </c>
      <c r="Y5" s="83"/>
      <c r="Z5" s="88"/>
      <c r="AA5" s="88"/>
      <c r="AB5" s="88"/>
      <c r="AC5" s="96" t="e">
        <f>'Data_entry&amp;Calc_Forest floor'!AA6</f>
        <v>#DIV/0!</v>
      </c>
      <c r="AD5" s="97" t="e">
        <f>'Data_entry&amp;Calc_Forest floor'!AD6</f>
        <v>#DIV/0!</v>
      </c>
      <c r="AE5" s="98" t="e">
        <f>'Data_entry&amp;Calc_Forest floor'!AE6</f>
        <v>#DIV/0!</v>
      </c>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row>
    <row r="6" spans="1:171" s="43" customFormat="1" ht="21" customHeight="1">
      <c r="A6" s="39"/>
      <c r="B6" s="40">
        <f>Project_info!C6</f>
        <v>0</v>
      </c>
      <c r="C6" s="41" t="e">
        <f>LOOKUP(E6,Project_info!E6:E7,Project_info!D6:D7)</f>
        <v>#N/A</v>
      </c>
      <c r="D6" s="36">
        <f>'Data_entry&amp;Calc_Forest floor'!A7</f>
        <v>0</v>
      </c>
      <c r="E6" s="42">
        <f>'Data_entry&amp;Calc_Forest floor'!D7</f>
        <v>0</v>
      </c>
      <c r="F6" s="42">
        <f>'Data_entry&amp;Calc_Forest floor'!E7</f>
        <v>0</v>
      </c>
      <c r="G6" s="41">
        <f>'Data_entry&amp;Calc_Forest floor'!G7</f>
        <v>0</v>
      </c>
      <c r="H6" s="41">
        <f>'Data_entry&amp;Calc_Forest floor'!F7</f>
        <v>0</v>
      </c>
      <c r="I6" s="41">
        <f>'Data_entry&amp;Calc_Forest floor'!M7</f>
        <v>0</v>
      </c>
      <c r="J6" s="83"/>
      <c r="K6" s="83"/>
      <c r="L6" s="41">
        <f>'Data_entry&amp;Calc_Forest floor'!H7</f>
        <v>0</v>
      </c>
      <c r="M6" s="41">
        <f>'Data_entry&amp;Calc_Forest floor'!I7</f>
        <v>0</v>
      </c>
      <c r="N6" s="41">
        <f>'Data_entry&amp;Calc_Forest floor'!J7</f>
        <v>0</v>
      </c>
      <c r="O6" s="41">
        <f>'Data_entry&amp;Calc_Forest floor'!K7</f>
        <v>0</v>
      </c>
      <c r="P6" s="41">
        <f>'Data_entry&amp;Calc_Forest floor'!L7</f>
        <v>0</v>
      </c>
      <c r="Q6" s="208" t="str">
        <f t="shared" si="0"/>
        <v>00-0</v>
      </c>
      <c r="R6" s="208" t="str">
        <f t="shared" si="1"/>
        <v>00-0-0</v>
      </c>
      <c r="S6" s="209" t="str">
        <f>'Data_entry&amp;Calc_Forest floor'!Q7</f>
        <v>O</v>
      </c>
      <c r="T6" s="210" t="str">
        <f>CONCATENATE('Data_entry&amp;Calc_Forest floor'!R7,"-",'Data_entry&amp;Calc_Forest floor'!S7)</f>
        <v>0-</v>
      </c>
      <c r="U6" s="208">
        <f>'Data_entry&amp;Calc_Forest floor'!N7</f>
        <v>0</v>
      </c>
      <c r="V6" s="41">
        <f>'Data_entry&amp;Calc_Forest floor'!P7</f>
        <v>1</v>
      </c>
      <c r="W6" s="41">
        <f>'Data_entry&amp;Calc_Forest floor'!C7</f>
        <v>0</v>
      </c>
      <c r="X6" s="41" t="str">
        <f>'Data_entry&amp;Calc_Forest floor'!T7</f>
        <v>-</v>
      </c>
      <c r="Y6" s="83"/>
      <c r="Z6" s="88"/>
      <c r="AA6" s="88"/>
      <c r="AB6" s="88"/>
      <c r="AC6" s="96" t="e">
        <f>'Data_entry&amp;Calc_Forest floor'!AA7</f>
        <v>#DIV/0!</v>
      </c>
      <c r="AD6" s="97" t="e">
        <f>'Data_entry&amp;Calc_Forest floor'!AD7</f>
        <v>#DIV/0!</v>
      </c>
      <c r="AE6" s="98" t="e">
        <f>'Data_entry&amp;Calc_Forest floor'!AE7</f>
        <v>#DIV/0!</v>
      </c>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row>
    <row r="7" spans="1:171" s="43" customFormat="1" ht="21" customHeight="1">
      <c r="A7" s="39"/>
      <c r="B7" s="40">
        <f>Project_info!C7</f>
        <v>0</v>
      </c>
      <c r="C7" s="41" t="e">
        <f>LOOKUP(E7,Project_info!E7:E8,Project_info!D7:D8)</f>
        <v>#N/A</v>
      </c>
      <c r="D7" s="36">
        <f>'Data_entry&amp;Calc_Forest floor'!A8</f>
        <v>0</v>
      </c>
      <c r="E7" s="42">
        <f>'Data_entry&amp;Calc_Forest floor'!D8</f>
        <v>0</v>
      </c>
      <c r="F7" s="42">
        <f>'Data_entry&amp;Calc_Forest floor'!E8</f>
        <v>0</v>
      </c>
      <c r="G7" s="41">
        <f>'Data_entry&amp;Calc_Forest floor'!G8</f>
        <v>0</v>
      </c>
      <c r="H7" s="41">
        <f>'Data_entry&amp;Calc_Forest floor'!F8</f>
        <v>0</v>
      </c>
      <c r="I7" s="41">
        <f>'Data_entry&amp;Calc_Forest floor'!M8</f>
        <v>0</v>
      </c>
      <c r="J7" s="83"/>
      <c r="K7" s="83"/>
      <c r="L7" s="41">
        <f>'Data_entry&amp;Calc_Forest floor'!H8</f>
        <v>0</v>
      </c>
      <c r="M7" s="41">
        <f>'Data_entry&amp;Calc_Forest floor'!I8</f>
        <v>0</v>
      </c>
      <c r="N7" s="41">
        <f>'Data_entry&amp;Calc_Forest floor'!J8</f>
        <v>0</v>
      </c>
      <c r="O7" s="41">
        <f>'Data_entry&amp;Calc_Forest floor'!K8</f>
        <v>0</v>
      </c>
      <c r="P7" s="41">
        <f>'Data_entry&amp;Calc_Forest floor'!L8</f>
        <v>0</v>
      </c>
      <c r="Q7" s="208" t="str">
        <f t="shared" si="0"/>
        <v>00-0</v>
      </c>
      <c r="R7" s="208" t="str">
        <f t="shared" si="1"/>
        <v>00-0-0</v>
      </c>
      <c r="S7" s="209" t="str">
        <f>'Data_entry&amp;Calc_Forest floor'!Q8</f>
        <v>O</v>
      </c>
      <c r="T7" s="210" t="str">
        <f>CONCATENATE('Data_entry&amp;Calc_Forest floor'!R8,"-",'Data_entry&amp;Calc_Forest floor'!S8)</f>
        <v>0-</v>
      </c>
      <c r="U7" s="208">
        <f>'Data_entry&amp;Calc_Forest floor'!N8</f>
        <v>0</v>
      </c>
      <c r="V7" s="41">
        <f>'Data_entry&amp;Calc_Forest floor'!P8</f>
        <v>1</v>
      </c>
      <c r="W7" s="41">
        <f>'Data_entry&amp;Calc_Forest floor'!C8</f>
        <v>0</v>
      </c>
      <c r="X7" s="41" t="str">
        <f>'Data_entry&amp;Calc_Forest floor'!T8</f>
        <v>-</v>
      </c>
      <c r="Y7" s="83"/>
      <c r="Z7" s="88"/>
      <c r="AA7" s="88"/>
      <c r="AB7" s="88"/>
      <c r="AC7" s="96" t="e">
        <f>'Data_entry&amp;Calc_Forest floor'!AA8</f>
        <v>#DIV/0!</v>
      </c>
      <c r="AD7" s="97" t="e">
        <f>'Data_entry&amp;Calc_Forest floor'!AD8</f>
        <v>#DIV/0!</v>
      </c>
      <c r="AE7" s="98" t="e">
        <f>'Data_entry&amp;Calc_Forest floor'!AE8</f>
        <v>#DIV/0!</v>
      </c>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row>
    <row r="8" spans="1:171" s="43" customFormat="1" ht="21" customHeight="1">
      <c r="A8" s="39"/>
      <c r="B8" s="40">
        <f>Project_info!C8</f>
        <v>0</v>
      </c>
      <c r="C8" s="41" t="e">
        <f>LOOKUP(E8,Project_info!E8:E9,Project_info!D8:D9)</f>
        <v>#N/A</v>
      </c>
      <c r="D8" s="36">
        <f>'Data_entry&amp;Calc_Forest floor'!A9</f>
        <v>0</v>
      </c>
      <c r="E8" s="42">
        <f>'Data_entry&amp;Calc_Forest floor'!D9</f>
        <v>0</v>
      </c>
      <c r="F8" s="42">
        <f>'Data_entry&amp;Calc_Forest floor'!E9</f>
        <v>0</v>
      </c>
      <c r="G8" s="41">
        <f>'Data_entry&amp;Calc_Forest floor'!G9</f>
        <v>0</v>
      </c>
      <c r="H8" s="41">
        <f>'Data_entry&amp;Calc_Forest floor'!F9</f>
        <v>0</v>
      </c>
      <c r="I8" s="41">
        <f>'Data_entry&amp;Calc_Forest floor'!M9</f>
        <v>0</v>
      </c>
      <c r="J8" s="83"/>
      <c r="K8" s="83"/>
      <c r="L8" s="41">
        <f>'Data_entry&amp;Calc_Forest floor'!H9</f>
        <v>0</v>
      </c>
      <c r="M8" s="41">
        <f>'Data_entry&amp;Calc_Forest floor'!I9</f>
        <v>0</v>
      </c>
      <c r="N8" s="41">
        <f>'Data_entry&amp;Calc_Forest floor'!J9</f>
        <v>0</v>
      </c>
      <c r="O8" s="41">
        <f>'Data_entry&amp;Calc_Forest floor'!K9</f>
        <v>0</v>
      </c>
      <c r="P8" s="41">
        <f>'Data_entry&amp;Calc_Forest floor'!L9</f>
        <v>0</v>
      </c>
      <c r="Q8" s="208" t="str">
        <f t="shared" si="0"/>
        <v>00-0</v>
      </c>
      <c r="R8" s="208" t="str">
        <f t="shared" si="1"/>
        <v>00-0-0</v>
      </c>
      <c r="S8" s="209" t="str">
        <f>'Data_entry&amp;Calc_Forest floor'!Q9</f>
        <v>O</v>
      </c>
      <c r="T8" s="210" t="str">
        <f>CONCATENATE('Data_entry&amp;Calc_Forest floor'!R9,"-",'Data_entry&amp;Calc_Forest floor'!S9)</f>
        <v>0-</v>
      </c>
      <c r="U8" s="208">
        <f>'Data_entry&amp;Calc_Forest floor'!N9</f>
        <v>0</v>
      </c>
      <c r="V8" s="41">
        <f>'Data_entry&amp;Calc_Forest floor'!P9</f>
        <v>1</v>
      </c>
      <c r="W8" s="41">
        <f>'Data_entry&amp;Calc_Forest floor'!C9</f>
        <v>0</v>
      </c>
      <c r="X8" s="41" t="str">
        <f>'Data_entry&amp;Calc_Forest floor'!T9</f>
        <v>-</v>
      </c>
      <c r="Y8" s="83"/>
      <c r="Z8" s="88"/>
      <c r="AA8" s="88"/>
      <c r="AB8" s="88"/>
      <c r="AC8" s="96" t="e">
        <f>'Data_entry&amp;Calc_Forest floor'!AA9</f>
        <v>#DIV/0!</v>
      </c>
      <c r="AD8" s="97" t="e">
        <f>'Data_entry&amp;Calc_Forest floor'!AD9</f>
        <v>#DIV/0!</v>
      </c>
      <c r="AE8" s="98" t="e">
        <f>'Data_entry&amp;Calc_Forest floor'!AE9</f>
        <v>#DIV/0!</v>
      </c>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row>
    <row r="9" spans="1:171" s="43" customFormat="1" ht="21" customHeight="1">
      <c r="A9" s="39"/>
      <c r="B9" s="40">
        <f>Project_info!C9</f>
        <v>0</v>
      </c>
      <c r="C9" s="41" t="e">
        <f>LOOKUP(E9,Project_info!E9:E10,Project_info!D9:D10)</f>
        <v>#N/A</v>
      </c>
      <c r="D9" s="36">
        <f>'Data_entry&amp;Calc_Forest floor'!A10</f>
        <v>0</v>
      </c>
      <c r="E9" s="42">
        <f>'Data_entry&amp;Calc_Forest floor'!D10</f>
        <v>0</v>
      </c>
      <c r="F9" s="42">
        <f>'Data_entry&amp;Calc_Forest floor'!E10</f>
        <v>0</v>
      </c>
      <c r="G9" s="41">
        <f>'Data_entry&amp;Calc_Forest floor'!G10</f>
        <v>0</v>
      </c>
      <c r="H9" s="41">
        <f>'Data_entry&amp;Calc_Forest floor'!F10</f>
        <v>0</v>
      </c>
      <c r="I9" s="41">
        <f>'Data_entry&amp;Calc_Forest floor'!M10</f>
        <v>0</v>
      </c>
      <c r="J9" s="83"/>
      <c r="K9" s="83"/>
      <c r="L9" s="41">
        <f>'Data_entry&amp;Calc_Forest floor'!H10</f>
        <v>0</v>
      </c>
      <c r="M9" s="41">
        <f>'Data_entry&amp;Calc_Forest floor'!I10</f>
        <v>0</v>
      </c>
      <c r="N9" s="41">
        <f>'Data_entry&amp;Calc_Forest floor'!J10</f>
        <v>0</v>
      </c>
      <c r="O9" s="41">
        <f>'Data_entry&amp;Calc_Forest floor'!K10</f>
        <v>0</v>
      </c>
      <c r="P9" s="41">
        <f>'Data_entry&amp;Calc_Forest floor'!L10</f>
        <v>0</v>
      </c>
      <c r="Q9" s="208" t="str">
        <f t="shared" si="0"/>
        <v>00-0</v>
      </c>
      <c r="R9" s="208" t="str">
        <f t="shared" si="1"/>
        <v>00-0-0</v>
      </c>
      <c r="S9" s="209" t="str">
        <f>'Data_entry&amp;Calc_Forest floor'!Q10</f>
        <v>O</v>
      </c>
      <c r="T9" s="210" t="str">
        <f>CONCATENATE('Data_entry&amp;Calc_Forest floor'!R10,"-",'Data_entry&amp;Calc_Forest floor'!S10)</f>
        <v>0-</v>
      </c>
      <c r="U9" s="208">
        <f>'Data_entry&amp;Calc_Forest floor'!N10</f>
        <v>0</v>
      </c>
      <c r="V9" s="41">
        <f>'Data_entry&amp;Calc_Forest floor'!P10</f>
        <v>1</v>
      </c>
      <c r="W9" s="41">
        <f>'Data_entry&amp;Calc_Forest floor'!C10</f>
        <v>0</v>
      </c>
      <c r="X9" s="41" t="str">
        <f>'Data_entry&amp;Calc_Forest floor'!T10</f>
        <v>-</v>
      </c>
      <c r="Y9" s="83"/>
      <c r="Z9" s="88"/>
      <c r="AA9" s="88"/>
      <c r="AB9" s="88"/>
      <c r="AC9" s="96" t="e">
        <f>'Data_entry&amp;Calc_Forest floor'!AA10</f>
        <v>#DIV/0!</v>
      </c>
      <c r="AD9" s="97" t="e">
        <f>'Data_entry&amp;Calc_Forest floor'!AD10</f>
        <v>#DIV/0!</v>
      </c>
      <c r="AE9" s="98" t="e">
        <f>'Data_entry&amp;Calc_Forest floor'!AE10</f>
        <v>#DIV/0!</v>
      </c>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row>
    <row r="10" spans="1:171" s="43" customFormat="1" ht="21" customHeight="1">
      <c r="A10" s="39"/>
      <c r="B10" s="40">
        <f>Project_info!C10</f>
        <v>0</v>
      </c>
      <c r="C10" s="41" t="e">
        <f>LOOKUP(E10,Project_info!E10:E11,Project_info!D10:D11)</f>
        <v>#N/A</v>
      </c>
      <c r="D10" s="36">
        <f>'Data_entry&amp;Calc_Forest floor'!A11</f>
        <v>0</v>
      </c>
      <c r="E10" s="42">
        <f>'Data_entry&amp;Calc_Forest floor'!D11</f>
        <v>0</v>
      </c>
      <c r="F10" s="42">
        <f>'Data_entry&amp;Calc_Forest floor'!E11</f>
        <v>0</v>
      </c>
      <c r="G10" s="41">
        <f>'Data_entry&amp;Calc_Forest floor'!G11</f>
        <v>0</v>
      </c>
      <c r="H10" s="41">
        <f>'Data_entry&amp;Calc_Forest floor'!F11</f>
        <v>0</v>
      </c>
      <c r="I10" s="41">
        <f>'Data_entry&amp;Calc_Forest floor'!M11</f>
        <v>0</v>
      </c>
      <c r="J10" s="83"/>
      <c r="K10" s="83"/>
      <c r="L10" s="41">
        <f>'Data_entry&amp;Calc_Forest floor'!H11</f>
        <v>0</v>
      </c>
      <c r="M10" s="41">
        <f>'Data_entry&amp;Calc_Forest floor'!I11</f>
        <v>0</v>
      </c>
      <c r="N10" s="41">
        <f>'Data_entry&amp;Calc_Forest floor'!J11</f>
        <v>0</v>
      </c>
      <c r="O10" s="41">
        <f>'Data_entry&amp;Calc_Forest floor'!K11</f>
        <v>0</v>
      </c>
      <c r="P10" s="41">
        <f>'Data_entry&amp;Calc_Forest floor'!L11</f>
        <v>0</v>
      </c>
      <c r="Q10" s="208" t="str">
        <f t="shared" si="0"/>
        <v>00-0</v>
      </c>
      <c r="R10" s="208" t="str">
        <f t="shared" si="1"/>
        <v>00-0-0</v>
      </c>
      <c r="S10" s="209" t="str">
        <f>'Data_entry&amp;Calc_Forest floor'!Q11</f>
        <v>O</v>
      </c>
      <c r="T10" s="210" t="str">
        <f>CONCATENATE('Data_entry&amp;Calc_Forest floor'!R11,"-",'Data_entry&amp;Calc_Forest floor'!S11)</f>
        <v>0-</v>
      </c>
      <c r="U10" s="208">
        <f>'Data_entry&amp;Calc_Forest floor'!N11</f>
        <v>0</v>
      </c>
      <c r="V10" s="41">
        <f>'Data_entry&amp;Calc_Forest floor'!P11</f>
        <v>1</v>
      </c>
      <c r="W10" s="41">
        <f>'Data_entry&amp;Calc_Forest floor'!C11</f>
        <v>0</v>
      </c>
      <c r="X10" s="41" t="str">
        <f>'Data_entry&amp;Calc_Forest floor'!T11</f>
        <v>-</v>
      </c>
      <c r="Y10" s="83"/>
      <c r="Z10" s="88"/>
      <c r="AA10" s="88"/>
      <c r="AB10" s="88"/>
      <c r="AC10" s="96" t="e">
        <f>'Data_entry&amp;Calc_Forest floor'!AA11</f>
        <v>#DIV/0!</v>
      </c>
      <c r="AD10" s="97" t="e">
        <f>'Data_entry&amp;Calc_Forest floor'!AD11</f>
        <v>#DIV/0!</v>
      </c>
      <c r="AE10" s="98" t="e">
        <f>'Data_entry&amp;Calc_Forest floor'!AE11</f>
        <v>#DIV/0!</v>
      </c>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row>
    <row r="11" spans="1:171" s="43" customFormat="1" ht="21" customHeight="1">
      <c r="A11" s="39"/>
      <c r="B11" s="40">
        <f>Project_info!C11</f>
        <v>0</v>
      </c>
      <c r="C11" s="41" t="e">
        <f>LOOKUP(E11,Project_info!E11:E12,Project_info!D11:D12)</f>
        <v>#N/A</v>
      </c>
      <c r="D11" s="36">
        <f>'Data_entry&amp;Calc_Forest floor'!A12</f>
        <v>0</v>
      </c>
      <c r="E11" s="42">
        <f>'Data_entry&amp;Calc_Forest floor'!D12</f>
        <v>0</v>
      </c>
      <c r="F11" s="42">
        <f>'Data_entry&amp;Calc_Forest floor'!E12</f>
        <v>0</v>
      </c>
      <c r="G11" s="41">
        <f>'Data_entry&amp;Calc_Forest floor'!G12</f>
        <v>0</v>
      </c>
      <c r="H11" s="41">
        <f>'Data_entry&amp;Calc_Forest floor'!F12</f>
        <v>0</v>
      </c>
      <c r="I11" s="41">
        <f>'Data_entry&amp;Calc_Forest floor'!M12</f>
        <v>0</v>
      </c>
      <c r="J11" s="83"/>
      <c r="K11" s="83"/>
      <c r="L11" s="41">
        <f>'Data_entry&amp;Calc_Forest floor'!H12</f>
        <v>0</v>
      </c>
      <c r="M11" s="41">
        <f>'Data_entry&amp;Calc_Forest floor'!I12</f>
        <v>0</v>
      </c>
      <c r="N11" s="41">
        <f>'Data_entry&amp;Calc_Forest floor'!J12</f>
        <v>0</v>
      </c>
      <c r="O11" s="41">
        <f>'Data_entry&amp;Calc_Forest floor'!K12</f>
        <v>0</v>
      </c>
      <c r="P11" s="41">
        <f>'Data_entry&amp;Calc_Forest floor'!L12</f>
        <v>0</v>
      </c>
      <c r="Q11" s="208" t="str">
        <f t="shared" si="0"/>
        <v>00-0</v>
      </c>
      <c r="R11" s="208" t="str">
        <f t="shared" si="1"/>
        <v>00-0-0</v>
      </c>
      <c r="S11" s="209" t="str">
        <f>'Data_entry&amp;Calc_Forest floor'!Q12</f>
        <v>O</v>
      </c>
      <c r="T11" s="210" t="str">
        <f>CONCATENATE('Data_entry&amp;Calc_Forest floor'!R12,"-",'Data_entry&amp;Calc_Forest floor'!S12)</f>
        <v>0-</v>
      </c>
      <c r="U11" s="208">
        <f>'Data_entry&amp;Calc_Forest floor'!N12</f>
        <v>0</v>
      </c>
      <c r="V11" s="41">
        <f>'Data_entry&amp;Calc_Forest floor'!P12</f>
        <v>1</v>
      </c>
      <c r="W11" s="41">
        <f>'Data_entry&amp;Calc_Forest floor'!C12</f>
        <v>0</v>
      </c>
      <c r="X11" s="41" t="str">
        <f>'Data_entry&amp;Calc_Forest floor'!T12</f>
        <v>-</v>
      </c>
      <c r="Y11" s="83"/>
      <c r="Z11" s="88"/>
      <c r="AA11" s="88"/>
      <c r="AB11" s="88"/>
      <c r="AC11" s="96" t="e">
        <f>'Data_entry&amp;Calc_Forest floor'!AA12</f>
        <v>#DIV/0!</v>
      </c>
      <c r="AD11" s="97" t="e">
        <f>'Data_entry&amp;Calc_Forest floor'!AD12</f>
        <v>#DIV/0!</v>
      </c>
      <c r="AE11" s="98" t="e">
        <f>'Data_entry&amp;Calc_Forest floor'!AE12</f>
        <v>#DIV/0!</v>
      </c>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row>
    <row r="12" spans="1:171" s="43" customFormat="1" ht="21" customHeight="1">
      <c r="A12" s="39"/>
      <c r="B12" s="40">
        <f>Project_info!C12</f>
        <v>0</v>
      </c>
      <c r="C12" s="41" t="e">
        <f>LOOKUP(E12,Project_info!E12:E13,Project_info!D12:D13)</f>
        <v>#N/A</v>
      </c>
      <c r="D12" s="36">
        <f>'Data_entry&amp;Calc_Forest floor'!A13</f>
        <v>0</v>
      </c>
      <c r="E12" s="42">
        <f>'Data_entry&amp;Calc_Forest floor'!D13</f>
        <v>0</v>
      </c>
      <c r="F12" s="42">
        <f>'Data_entry&amp;Calc_Forest floor'!E13</f>
        <v>0</v>
      </c>
      <c r="G12" s="41">
        <f>'Data_entry&amp;Calc_Forest floor'!G13</f>
        <v>0</v>
      </c>
      <c r="H12" s="41">
        <f>'Data_entry&amp;Calc_Forest floor'!F13</f>
        <v>0</v>
      </c>
      <c r="I12" s="41">
        <f>'Data_entry&amp;Calc_Forest floor'!M13</f>
        <v>0</v>
      </c>
      <c r="J12" s="83"/>
      <c r="K12" s="83"/>
      <c r="L12" s="41">
        <f>'Data_entry&amp;Calc_Forest floor'!H13</f>
        <v>0</v>
      </c>
      <c r="M12" s="41">
        <f>'Data_entry&amp;Calc_Forest floor'!I13</f>
        <v>0</v>
      </c>
      <c r="N12" s="41">
        <f>'Data_entry&amp;Calc_Forest floor'!J13</f>
        <v>0</v>
      </c>
      <c r="O12" s="41">
        <f>'Data_entry&amp;Calc_Forest floor'!K13</f>
        <v>0</v>
      </c>
      <c r="P12" s="41">
        <f>'Data_entry&amp;Calc_Forest floor'!L13</f>
        <v>0</v>
      </c>
      <c r="Q12" s="208" t="str">
        <f t="shared" si="0"/>
        <v>00-0</v>
      </c>
      <c r="R12" s="208" t="str">
        <f t="shared" si="1"/>
        <v>00-0-0</v>
      </c>
      <c r="S12" s="209" t="str">
        <f>'Data_entry&amp;Calc_Forest floor'!Q13</f>
        <v>O</v>
      </c>
      <c r="T12" s="210" t="str">
        <f>CONCATENATE('Data_entry&amp;Calc_Forest floor'!R13,"-",'Data_entry&amp;Calc_Forest floor'!S13)</f>
        <v>0-</v>
      </c>
      <c r="U12" s="208">
        <f>'Data_entry&amp;Calc_Forest floor'!N13</f>
        <v>0</v>
      </c>
      <c r="V12" s="41">
        <f>'Data_entry&amp;Calc_Forest floor'!P13</f>
        <v>1</v>
      </c>
      <c r="W12" s="41">
        <f>'Data_entry&amp;Calc_Forest floor'!C13</f>
        <v>0</v>
      </c>
      <c r="X12" s="41" t="str">
        <f>'Data_entry&amp;Calc_Forest floor'!T13</f>
        <v>-</v>
      </c>
      <c r="Y12" s="83"/>
      <c r="Z12" s="88"/>
      <c r="AA12" s="88"/>
      <c r="AB12" s="88"/>
      <c r="AC12" s="96" t="e">
        <f>'Data_entry&amp;Calc_Forest floor'!AA13</f>
        <v>#DIV/0!</v>
      </c>
      <c r="AD12" s="97" t="e">
        <f>'Data_entry&amp;Calc_Forest floor'!AD13</f>
        <v>#DIV/0!</v>
      </c>
      <c r="AE12" s="98" t="e">
        <f>'Data_entry&amp;Calc_Forest floor'!AE13</f>
        <v>#DIV/0!</v>
      </c>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row>
    <row r="13" spans="1:171" s="43" customFormat="1" ht="21" customHeight="1">
      <c r="A13" s="39"/>
      <c r="B13" s="40">
        <f>Project_info!C13</f>
        <v>0</v>
      </c>
      <c r="C13" s="41" t="e">
        <f>LOOKUP(E13,Project_info!E13:E14,Project_info!D13:D14)</f>
        <v>#N/A</v>
      </c>
      <c r="D13" s="36">
        <f>'Data_entry&amp;Calc_Forest floor'!A14</f>
        <v>0</v>
      </c>
      <c r="E13" s="42">
        <f>'Data_entry&amp;Calc_Forest floor'!D14</f>
        <v>0</v>
      </c>
      <c r="F13" s="42">
        <f>'Data_entry&amp;Calc_Forest floor'!E14</f>
        <v>0</v>
      </c>
      <c r="G13" s="41">
        <f>'Data_entry&amp;Calc_Forest floor'!G14</f>
        <v>0</v>
      </c>
      <c r="H13" s="41">
        <f>'Data_entry&amp;Calc_Forest floor'!F14</f>
        <v>0</v>
      </c>
      <c r="I13" s="41">
        <f>'Data_entry&amp;Calc_Forest floor'!M14</f>
        <v>0</v>
      </c>
      <c r="J13" s="83"/>
      <c r="K13" s="83"/>
      <c r="L13" s="41">
        <f>'Data_entry&amp;Calc_Forest floor'!H14</f>
        <v>0</v>
      </c>
      <c r="M13" s="41">
        <f>'Data_entry&amp;Calc_Forest floor'!I14</f>
        <v>0</v>
      </c>
      <c r="N13" s="41">
        <f>'Data_entry&amp;Calc_Forest floor'!J14</f>
        <v>0</v>
      </c>
      <c r="O13" s="41">
        <f>'Data_entry&amp;Calc_Forest floor'!K14</f>
        <v>0</v>
      </c>
      <c r="P13" s="41">
        <f>'Data_entry&amp;Calc_Forest floor'!L14</f>
        <v>0</v>
      </c>
      <c r="Q13" s="208" t="str">
        <f t="shared" si="0"/>
        <v>00-0</v>
      </c>
      <c r="R13" s="208" t="str">
        <f t="shared" si="1"/>
        <v>00-0-0</v>
      </c>
      <c r="S13" s="209" t="str">
        <f>'Data_entry&amp;Calc_Forest floor'!Q14</f>
        <v>O</v>
      </c>
      <c r="T13" s="210" t="str">
        <f>CONCATENATE('Data_entry&amp;Calc_Forest floor'!R14,"-",'Data_entry&amp;Calc_Forest floor'!S14)</f>
        <v>0-</v>
      </c>
      <c r="U13" s="208">
        <f>'Data_entry&amp;Calc_Forest floor'!N14</f>
        <v>0</v>
      </c>
      <c r="V13" s="41">
        <f>'Data_entry&amp;Calc_Forest floor'!P14</f>
        <v>1</v>
      </c>
      <c r="W13" s="41">
        <f>'Data_entry&amp;Calc_Forest floor'!C14</f>
        <v>0</v>
      </c>
      <c r="X13" s="41" t="str">
        <f>'Data_entry&amp;Calc_Forest floor'!T14</f>
        <v>-</v>
      </c>
      <c r="Y13" s="83"/>
      <c r="Z13" s="88"/>
      <c r="AA13" s="88"/>
      <c r="AB13" s="88"/>
      <c r="AC13" s="96" t="e">
        <f>'Data_entry&amp;Calc_Forest floor'!AA14</f>
        <v>#DIV/0!</v>
      </c>
      <c r="AD13" s="97" t="e">
        <f>'Data_entry&amp;Calc_Forest floor'!AD14</f>
        <v>#DIV/0!</v>
      </c>
      <c r="AE13" s="98" t="e">
        <f>'Data_entry&amp;Calc_Forest floor'!AE14</f>
        <v>#DIV/0!</v>
      </c>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row>
    <row r="14" spans="1:171" s="43" customFormat="1" ht="21" customHeight="1">
      <c r="A14" s="39"/>
      <c r="B14" s="40">
        <f>Project_info!C14</f>
        <v>0</v>
      </c>
      <c r="C14" s="41" t="e">
        <f>LOOKUP(E14,Project_info!E14:E15,Project_info!D14:D15)</f>
        <v>#N/A</v>
      </c>
      <c r="D14" s="36">
        <f>'Data_entry&amp;Calc_Forest floor'!A15</f>
        <v>0</v>
      </c>
      <c r="E14" s="42">
        <f>'Data_entry&amp;Calc_Forest floor'!D15</f>
        <v>0</v>
      </c>
      <c r="F14" s="42">
        <f>'Data_entry&amp;Calc_Forest floor'!E15</f>
        <v>0</v>
      </c>
      <c r="G14" s="41">
        <f>'Data_entry&amp;Calc_Forest floor'!G15</f>
        <v>0</v>
      </c>
      <c r="H14" s="41">
        <f>'Data_entry&amp;Calc_Forest floor'!F15</f>
        <v>0</v>
      </c>
      <c r="I14" s="41">
        <f>'Data_entry&amp;Calc_Forest floor'!M15</f>
        <v>0</v>
      </c>
      <c r="J14" s="83"/>
      <c r="K14" s="83"/>
      <c r="L14" s="41">
        <f>'Data_entry&amp;Calc_Forest floor'!H15</f>
        <v>0</v>
      </c>
      <c r="M14" s="41">
        <f>'Data_entry&amp;Calc_Forest floor'!I15</f>
        <v>0</v>
      </c>
      <c r="N14" s="41">
        <f>'Data_entry&amp;Calc_Forest floor'!J15</f>
        <v>0</v>
      </c>
      <c r="O14" s="41">
        <f>'Data_entry&amp;Calc_Forest floor'!K15</f>
        <v>0</v>
      </c>
      <c r="P14" s="41">
        <f>'Data_entry&amp;Calc_Forest floor'!L15</f>
        <v>0</v>
      </c>
      <c r="Q14" s="208" t="str">
        <f t="shared" si="0"/>
        <v>00-0</v>
      </c>
      <c r="R14" s="208" t="str">
        <f t="shared" si="1"/>
        <v>00-0-0</v>
      </c>
      <c r="S14" s="209" t="str">
        <f>'Data_entry&amp;Calc_Forest floor'!Q15</f>
        <v>O</v>
      </c>
      <c r="T14" s="210" t="str">
        <f>CONCATENATE('Data_entry&amp;Calc_Forest floor'!R15,"-",'Data_entry&amp;Calc_Forest floor'!S15)</f>
        <v>0-</v>
      </c>
      <c r="U14" s="208">
        <f>'Data_entry&amp;Calc_Forest floor'!N15</f>
        <v>0</v>
      </c>
      <c r="V14" s="41">
        <f>'Data_entry&amp;Calc_Forest floor'!P15</f>
        <v>1</v>
      </c>
      <c r="W14" s="41">
        <f>'Data_entry&amp;Calc_Forest floor'!C15</f>
        <v>0</v>
      </c>
      <c r="X14" s="41" t="str">
        <f>'Data_entry&amp;Calc_Forest floor'!T15</f>
        <v>-</v>
      </c>
      <c r="Y14" s="83"/>
      <c r="Z14" s="88"/>
      <c r="AA14" s="88"/>
      <c r="AB14" s="88"/>
      <c r="AC14" s="96" t="e">
        <f>'Data_entry&amp;Calc_Forest floor'!AA15</f>
        <v>#DIV/0!</v>
      </c>
      <c r="AD14" s="97" t="e">
        <f>'Data_entry&amp;Calc_Forest floor'!AD15</f>
        <v>#DIV/0!</v>
      </c>
      <c r="AE14" s="98" t="e">
        <f>'Data_entry&amp;Calc_Forest floor'!AE15</f>
        <v>#DIV/0!</v>
      </c>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row>
    <row r="15" spans="1:171" s="43" customFormat="1" ht="21" customHeight="1">
      <c r="A15" s="39"/>
      <c r="B15" s="40">
        <f>Project_info!C15</f>
        <v>0</v>
      </c>
      <c r="C15" s="41" t="e">
        <f>LOOKUP(E15,Project_info!E15:E16,Project_info!D15:D16)</f>
        <v>#N/A</v>
      </c>
      <c r="D15" s="36">
        <f>'Data_entry&amp;Calc_Forest floor'!A16</f>
        <v>0</v>
      </c>
      <c r="E15" s="42">
        <f>'Data_entry&amp;Calc_Forest floor'!D16</f>
        <v>0</v>
      </c>
      <c r="F15" s="42">
        <f>'Data_entry&amp;Calc_Forest floor'!E16</f>
        <v>0</v>
      </c>
      <c r="G15" s="41">
        <f>'Data_entry&amp;Calc_Forest floor'!G16</f>
        <v>0</v>
      </c>
      <c r="H15" s="41">
        <f>'Data_entry&amp;Calc_Forest floor'!F16</f>
        <v>0</v>
      </c>
      <c r="I15" s="41">
        <f>'Data_entry&amp;Calc_Forest floor'!M16</f>
        <v>0</v>
      </c>
      <c r="J15" s="83"/>
      <c r="K15" s="83"/>
      <c r="L15" s="41">
        <f>'Data_entry&amp;Calc_Forest floor'!H16</f>
        <v>0</v>
      </c>
      <c r="M15" s="41">
        <f>'Data_entry&amp;Calc_Forest floor'!I16</f>
        <v>0</v>
      </c>
      <c r="N15" s="41">
        <f>'Data_entry&amp;Calc_Forest floor'!J16</f>
        <v>0</v>
      </c>
      <c r="O15" s="41">
        <f>'Data_entry&amp;Calc_Forest floor'!K16</f>
        <v>0</v>
      </c>
      <c r="P15" s="41">
        <f>'Data_entry&amp;Calc_Forest floor'!L16</f>
        <v>0</v>
      </c>
      <c r="Q15" s="208" t="str">
        <f t="shared" si="0"/>
        <v>00-0</v>
      </c>
      <c r="R15" s="208" t="str">
        <f t="shared" si="1"/>
        <v>00-0-0</v>
      </c>
      <c r="S15" s="209" t="str">
        <f>'Data_entry&amp;Calc_Forest floor'!Q16</f>
        <v>O</v>
      </c>
      <c r="T15" s="210" t="str">
        <f>CONCATENATE('Data_entry&amp;Calc_Forest floor'!R16,"-",'Data_entry&amp;Calc_Forest floor'!S16)</f>
        <v>0-</v>
      </c>
      <c r="U15" s="208">
        <f>'Data_entry&amp;Calc_Forest floor'!N16</f>
        <v>0</v>
      </c>
      <c r="V15" s="41">
        <f>'Data_entry&amp;Calc_Forest floor'!P16</f>
        <v>1</v>
      </c>
      <c r="W15" s="41">
        <f>'Data_entry&amp;Calc_Forest floor'!C16</f>
        <v>0</v>
      </c>
      <c r="X15" s="41" t="str">
        <f>'Data_entry&amp;Calc_Forest floor'!T16</f>
        <v>-</v>
      </c>
      <c r="Y15" s="83"/>
      <c r="Z15" s="88"/>
      <c r="AA15" s="88"/>
      <c r="AB15" s="88"/>
      <c r="AC15" s="96" t="e">
        <f>'Data_entry&amp;Calc_Forest floor'!AA16</f>
        <v>#DIV/0!</v>
      </c>
      <c r="AD15" s="97" t="e">
        <f>'Data_entry&amp;Calc_Forest floor'!AD16</f>
        <v>#DIV/0!</v>
      </c>
      <c r="AE15" s="98" t="e">
        <f>'Data_entry&amp;Calc_Forest floor'!AE16</f>
        <v>#DIV/0!</v>
      </c>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row>
    <row r="16" spans="1:31" ht="21" customHeight="1">
      <c r="A16" s="39"/>
      <c r="B16" s="40">
        <f>Project_info!C16</f>
        <v>0</v>
      </c>
      <c r="C16" s="41" t="e">
        <f>LOOKUP(E16,Project_info!E16:E17,Project_info!D16:D17)</f>
        <v>#N/A</v>
      </c>
      <c r="D16" s="36">
        <f>'Data_entry&amp;Calc_Forest floor'!A17</f>
        <v>0</v>
      </c>
      <c r="E16" s="42">
        <f>'Data_entry&amp;Calc_Forest floor'!D17</f>
        <v>0</v>
      </c>
      <c r="F16" s="42">
        <f>'Data_entry&amp;Calc_Forest floor'!E17</f>
        <v>0</v>
      </c>
      <c r="G16" s="41">
        <f>'Data_entry&amp;Calc_Forest floor'!G17</f>
        <v>0</v>
      </c>
      <c r="H16" s="41">
        <f>'Data_entry&amp;Calc_Forest floor'!F17</f>
        <v>0</v>
      </c>
      <c r="I16" s="41">
        <f>'Data_entry&amp;Calc_Forest floor'!M17</f>
        <v>0</v>
      </c>
      <c r="J16" s="83"/>
      <c r="K16" s="83"/>
      <c r="L16" s="41">
        <f>'Data_entry&amp;Calc_Forest floor'!H17</f>
        <v>0</v>
      </c>
      <c r="M16" s="41">
        <f>'Data_entry&amp;Calc_Forest floor'!I17</f>
        <v>0</v>
      </c>
      <c r="N16" s="41">
        <f>'Data_entry&amp;Calc_Forest floor'!J17</f>
        <v>0</v>
      </c>
      <c r="O16" s="41">
        <f>'Data_entry&amp;Calc_Forest floor'!K17</f>
        <v>0</v>
      </c>
      <c r="P16" s="41">
        <f>'Data_entry&amp;Calc_Forest floor'!L17</f>
        <v>0</v>
      </c>
      <c r="Q16" s="208" t="str">
        <f t="shared" si="0"/>
        <v>00-0</v>
      </c>
      <c r="R16" s="208" t="str">
        <f t="shared" si="1"/>
        <v>00-0-0</v>
      </c>
      <c r="S16" s="209" t="str">
        <f>'Data_entry&amp;Calc_Forest floor'!Q17</f>
        <v>O</v>
      </c>
      <c r="T16" s="210" t="str">
        <f>CONCATENATE('Data_entry&amp;Calc_Forest floor'!R17,"-",'Data_entry&amp;Calc_Forest floor'!S17)</f>
        <v>0-</v>
      </c>
      <c r="U16" s="208">
        <f>'Data_entry&amp;Calc_Forest floor'!N17</f>
        <v>0</v>
      </c>
      <c r="V16" s="41">
        <f>'Data_entry&amp;Calc_Forest floor'!P17</f>
        <v>1</v>
      </c>
      <c r="W16" s="41">
        <f>'Data_entry&amp;Calc_Forest floor'!C17</f>
        <v>0</v>
      </c>
      <c r="X16" s="41" t="str">
        <f>'Data_entry&amp;Calc_Forest floor'!T17</f>
        <v>-</v>
      </c>
      <c r="Y16" s="83"/>
      <c r="Z16" s="88"/>
      <c r="AA16" s="88"/>
      <c r="AB16" s="88"/>
      <c r="AC16" s="96" t="e">
        <f>'Data_entry&amp;Calc_Forest floor'!AA17</f>
        <v>#DIV/0!</v>
      </c>
      <c r="AD16" s="97" t="e">
        <f>'Data_entry&amp;Calc_Forest floor'!AD17</f>
        <v>#DIV/0!</v>
      </c>
      <c r="AE16" s="98" t="e">
        <f>'Data_entry&amp;Calc_Forest floor'!AE17</f>
        <v>#DIV/0!</v>
      </c>
    </row>
    <row r="17" spans="1:31" ht="21" customHeight="1">
      <c r="A17" s="39"/>
      <c r="B17" s="40">
        <f>Project_info!C17</f>
        <v>0</v>
      </c>
      <c r="C17" s="41" t="e">
        <f>LOOKUP(E17,Project_info!E17:E18,Project_info!D17:D18)</f>
        <v>#N/A</v>
      </c>
      <c r="D17" s="36">
        <f>'Data_entry&amp;Calc_Forest floor'!A18</f>
        <v>0</v>
      </c>
      <c r="E17" s="42">
        <f>'Data_entry&amp;Calc_Forest floor'!D18</f>
        <v>0</v>
      </c>
      <c r="F17" s="42">
        <f>'Data_entry&amp;Calc_Forest floor'!E18</f>
        <v>0</v>
      </c>
      <c r="G17" s="41">
        <f>'Data_entry&amp;Calc_Forest floor'!G18</f>
        <v>0</v>
      </c>
      <c r="H17" s="41">
        <f>'Data_entry&amp;Calc_Forest floor'!F18</f>
        <v>0</v>
      </c>
      <c r="I17" s="41">
        <f>'Data_entry&amp;Calc_Forest floor'!M18</f>
        <v>0</v>
      </c>
      <c r="J17" s="83"/>
      <c r="K17" s="83"/>
      <c r="L17" s="41">
        <f>'Data_entry&amp;Calc_Forest floor'!H18</f>
        <v>0</v>
      </c>
      <c r="M17" s="41">
        <f>'Data_entry&amp;Calc_Forest floor'!I18</f>
        <v>0</v>
      </c>
      <c r="N17" s="41">
        <f>'Data_entry&amp;Calc_Forest floor'!J18</f>
        <v>0</v>
      </c>
      <c r="O17" s="41">
        <f>'Data_entry&amp;Calc_Forest floor'!K18</f>
        <v>0</v>
      </c>
      <c r="P17" s="41">
        <f>'Data_entry&amp;Calc_Forest floor'!L18</f>
        <v>0</v>
      </c>
      <c r="Q17" s="208" t="str">
        <f t="shared" si="0"/>
        <v>00-0</v>
      </c>
      <c r="R17" s="208" t="str">
        <f t="shared" si="1"/>
        <v>00-0-0</v>
      </c>
      <c r="S17" s="209" t="str">
        <f>'Data_entry&amp;Calc_Forest floor'!Q18</f>
        <v>O</v>
      </c>
      <c r="T17" s="210" t="str">
        <f>CONCATENATE('Data_entry&amp;Calc_Forest floor'!R18,"-",'Data_entry&amp;Calc_Forest floor'!S18)</f>
        <v>0-</v>
      </c>
      <c r="U17" s="208">
        <f>'Data_entry&amp;Calc_Forest floor'!N18</f>
        <v>0</v>
      </c>
      <c r="V17" s="41">
        <f>'Data_entry&amp;Calc_Forest floor'!P18</f>
        <v>1</v>
      </c>
      <c r="W17" s="41">
        <f>'Data_entry&amp;Calc_Forest floor'!C18</f>
        <v>0</v>
      </c>
      <c r="X17" s="41" t="str">
        <f>'Data_entry&amp;Calc_Forest floor'!T18</f>
        <v>-</v>
      </c>
      <c r="Y17" s="83"/>
      <c r="Z17" s="88"/>
      <c r="AA17" s="88"/>
      <c r="AB17" s="88"/>
      <c r="AC17" s="96" t="e">
        <f>'Data_entry&amp;Calc_Forest floor'!AA18</f>
        <v>#DIV/0!</v>
      </c>
      <c r="AD17" s="97" t="e">
        <f>'Data_entry&amp;Calc_Forest floor'!AD18</f>
        <v>#DIV/0!</v>
      </c>
      <c r="AE17" s="98" t="e">
        <f>'Data_entry&amp;Calc_Forest floor'!AE18</f>
        <v>#DIV/0!</v>
      </c>
    </row>
    <row r="18" spans="1:31" ht="21" customHeight="1">
      <c r="A18" s="39"/>
      <c r="B18" s="40">
        <f>Project_info!C18</f>
        <v>0</v>
      </c>
      <c r="C18" s="41" t="e">
        <f>LOOKUP(E18,Project_info!E18:E19,Project_info!D18:D19)</f>
        <v>#N/A</v>
      </c>
      <c r="D18" s="36">
        <f>'Data_entry&amp;Calc_Forest floor'!A19</f>
        <v>0</v>
      </c>
      <c r="E18" s="42">
        <f>'Data_entry&amp;Calc_Forest floor'!D19</f>
        <v>0</v>
      </c>
      <c r="F18" s="42">
        <f>'Data_entry&amp;Calc_Forest floor'!E19</f>
        <v>0</v>
      </c>
      <c r="G18" s="41">
        <f>'Data_entry&amp;Calc_Forest floor'!G19</f>
        <v>0</v>
      </c>
      <c r="H18" s="41">
        <f>'Data_entry&amp;Calc_Forest floor'!F19</f>
        <v>0</v>
      </c>
      <c r="I18" s="41">
        <f>'Data_entry&amp;Calc_Forest floor'!M19</f>
        <v>0</v>
      </c>
      <c r="J18" s="83"/>
      <c r="K18" s="83"/>
      <c r="L18" s="41">
        <f>'Data_entry&amp;Calc_Forest floor'!H19</f>
        <v>0</v>
      </c>
      <c r="M18" s="41">
        <f>'Data_entry&amp;Calc_Forest floor'!I19</f>
        <v>0</v>
      </c>
      <c r="N18" s="41">
        <f>'Data_entry&amp;Calc_Forest floor'!J19</f>
        <v>0</v>
      </c>
      <c r="O18" s="41">
        <f>'Data_entry&amp;Calc_Forest floor'!K19</f>
        <v>0</v>
      </c>
      <c r="P18" s="41">
        <f>'Data_entry&amp;Calc_Forest floor'!L19</f>
        <v>0</v>
      </c>
      <c r="Q18" s="208" t="str">
        <f t="shared" si="0"/>
        <v>00-0</v>
      </c>
      <c r="R18" s="208" t="str">
        <f t="shared" si="1"/>
        <v>00-0-0</v>
      </c>
      <c r="S18" s="209" t="str">
        <f>'Data_entry&amp;Calc_Forest floor'!Q19</f>
        <v>O</v>
      </c>
      <c r="T18" s="210" t="str">
        <f>CONCATENATE('Data_entry&amp;Calc_Forest floor'!R19,"-",'Data_entry&amp;Calc_Forest floor'!S19)</f>
        <v>0-</v>
      </c>
      <c r="U18" s="208">
        <f>'Data_entry&amp;Calc_Forest floor'!N19</f>
        <v>0</v>
      </c>
      <c r="V18" s="41">
        <f>'Data_entry&amp;Calc_Forest floor'!P19</f>
        <v>1</v>
      </c>
      <c r="W18" s="41">
        <f>'Data_entry&amp;Calc_Forest floor'!C19</f>
        <v>0</v>
      </c>
      <c r="X18" s="41" t="str">
        <f>'Data_entry&amp;Calc_Forest floor'!T19</f>
        <v>-</v>
      </c>
      <c r="Y18" s="83"/>
      <c r="Z18" s="88"/>
      <c r="AA18" s="88"/>
      <c r="AB18" s="88"/>
      <c r="AC18" s="96" t="e">
        <f>'Data_entry&amp;Calc_Forest floor'!AA19</f>
        <v>#DIV/0!</v>
      </c>
      <c r="AD18" s="97" t="e">
        <f>'Data_entry&amp;Calc_Forest floor'!AD19</f>
        <v>#DIV/0!</v>
      </c>
      <c r="AE18" s="98" t="e">
        <f>'Data_entry&amp;Calc_Forest floor'!AE19</f>
        <v>#DIV/0!</v>
      </c>
    </row>
    <row r="19" spans="1:31" ht="21" customHeight="1">
      <c r="A19" s="39"/>
      <c r="B19" s="40">
        <f>Project_info!C19</f>
        <v>0</v>
      </c>
      <c r="C19" s="41" t="e">
        <f>LOOKUP(E19,Project_info!E19:E20,Project_info!D19:D20)</f>
        <v>#N/A</v>
      </c>
      <c r="D19" s="36">
        <f>'Data_entry&amp;Calc_Forest floor'!A20</f>
        <v>0</v>
      </c>
      <c r="E19" s="42">
        <f>'Data_entry&amp;Calc_Forest floor'!D20</f>
        <v>0</v>
      </c>
      <c r="F19" s="42">
        <f>'Data_entry&amp;Calc_Forest floor'!E20</f>
        <v>0</v>
      </c>
      <c r="G19" s="41">
        <f>'Data_entry&amp;Calc_Forest floor'!G20</f>
        <v>0</v>
      </c>
      <c r="H19" s="41">
        <f>'Data_entry&amp;Calc_Forest floor'!F20</f>
        <v>0</v>
      </c>
      <c r="I19" s="41">
        <f>'Data_entry&amp;Calc_Forest floor'!M20</f>
        <v>0</v>
      </c>
      <c r="J19" s="83"/>
      <c r="K19" s="83"/>
      <c r="L19" s="41">
        <f>'Data_entry&amp;Calc_Forest floor'!H20</f>
        <v>0</v>
      </c>
      <c r="M19" s="41">
        <f>'Data_entry&amp;Calc_Forest floor'!I20</f>
        <v>0</v>
      </c>
      <c r="N19" s="41">
        <f>'Data_entry&amp;Calc_Forest floor'!J20</f>
        <v>0</v>
      </c>
      <c r="O19" s="41">
        <f>'Data_entry&amp;Calc_Forest floor'!K20</f>
        <v>0</v>
      </c>
      <c r="P19" s="41">
        <f>'Data_entry&amp;Calc_Forest floor'!L20</f>
        <v>0</v>
      </c>
      <c r="Q19" s="208" t="str">
        <f t="shared" si="0"/>
        <v>00-0</v>
      </c>
      <c r="R19" s="208" t="str">
        <f t="shared" si="1"/>
        <v>00-0-0</v>
      </c>
      <c r="S19" s="209" t="str">
        <f>'Data_entry&amp;Calc_Forest floor'!Q20</f>
        <v>O</v>
      </c>
      <c r="T19" s="210" t="str">
        <f>CONCATENATE('Data_entry&amp;Calc_Forest floor'!R20,"-",'Data_entry&amp;Calc_Forest floor'!S20)</f>
        <v>0-</v>
      </c>
      <c r="U19" s="208">
        <f>'Data_entry&amp;Calc_Forest floor'!N20</f>
        <v>0</v>
      </c>
      <c r="V19" s="41">
        <f>'Data_entry&amp;Calc_Forest floor'!P20</f>
        <v>1</v>
      </c>
      <c r="W19" s="41">
        <f>'Data_entry&amp;Calc_Forest floor'!C20</f>
        <v>0</v>
      </c>
      <c r="X19" s="41" t="str">
        <f>'Data_entry&amp;Calc_Forest floor'!T20</f>
        <v>-</v>
      </c>
      <c r="Y19" s="83"/>
      <c r="Z19" s="88"/>
      <c r="AA19" s="88"/>
      <c r="AB19" s="88"/>
      <c r="AC19" s="96" t="e">
        <f>'Data_entry&amp;Calc_Forest floor'!AA20</f>
        <v>#DIV/0!</v>
      </c>
      <c r="AD19" s="97" t="e">
        <f>'Data_entry&amp;Calc_Forest floor'!AD20</f>
        <v>#DIV/0!</v>
      </c>
      <c r="AE19" s="98" t="e">
        <f>'Data_entry&amp;Calc_Forest floor'!AE20</f>
        <v>#DIV/0!</v>
      </c>
    </row>
    <row r="20" spans="1:31" ht="21" customHeight="1">
      <c r="A20" s="39"/>
      <c r="B20" s="40">
        <f>Project_info!C20</f>
        <v>0</v>
      </c>
      <c r="C20" s="41" t="e">
        <f>LOOKUP(E20,Project_info!E20:E21,Project_info!D20:D21)</f>
        <v>#N/A</v>
      </c>
      <c r="D20" s="36">
        <f>'Data_entry&amp;Calc_Forest floor'!A21</f>
        <v>0</v>
      </c>
      <c r="E20" s="42">
        <f>'Data_entry&amp;Calc_Forest floor'!D21</f>
        <v>0</v>
      </c>
      <c r="F20" s="42">
        <f>'Data_entry&amp;Calc_Forest floor'!E21</f>
        <v>0</v>
      </c>
      <c r="G20" s="41">
        <f>'Data_entry&amp;Calc_Forest floor'!G21</f>
        <v>0</v>
      </c>
      <c r="H20" s="41">
        <f>'Data_entry&amp;Calc_Forest floor'!F21</f>
        <v>0</v>
      </c>
      <c r="I20" s="41">
        <f>'Data_entry&amp;Calc_Forest floor'!M21</f>
        <v>0</v>
      </c>
      <c r="J20" s="83"/>
      <c r="K20" s="83"/>
      <c r="L20" s="41">
        <f>'Data_entry&amp;Calc_Forest floor'!H21</f>
        <v>0</v>
      </c>
      <c r="M20" s="41">
        <f>'Data_entry&amp;Calc_Forest floor'!I21</f>
        <v>0</v>
      </c>
      <c r="N20" s="41">
        <f>'Data_entry&amp;Calc_Forest floor'!J21</f>
        <v>0</v>
      </c>
      <c r="O20" s="41">
        <f>'Data_entry&amp;Calc_Forest floor'!K21</f>
        <v>0</v>
      </c>
      <c r="P20" s="41">
        <f>'Data_entry&amp;Calc_Forest floor'!L21</f>
        <v>0</v>
      </c>
      <c r="Q20" s="208" t="str">
        <f t="shared" si="0"/>
        <v>00-0</v>
      </c>
      <c r="R20" s="208" t="str">
        <f t="shared" si="1"/>
        <v>00-0-0</v>
      </c>
      <c r="S20" s="209" t="str">
        <f>'Data_entry&amp;Calc_Forest floor'!Q21</f>
        <v>O</v>
      </c>
      <c r="T20" s="210" t="str">
        <f>CONCATENATE('Data_entry&amp;Calc_Forest floor'!R21,"-",'Data_entry&amp;Calc_Forest floor'!S21)</f>
        <v>0-</v>
      </c>
      <c r="U20" s="208">
        <f>'Data_entry&amp;Calc_Forest floor'!N21</f>
        <v>0</v>
      </c>
      <c r="V20" s="41">
        <f>'Data_entry&amp;Calc_Forest floor'!P21</f>
        <v>1</v>
      </c>
      <c r="W20" s="41">
        <f>'Data_entry&amp;Calc_Forest floor'!C21</f>
        <v>0</v>
      </c>
      <c r="X20" s="41" t="str">
        <f>'Data_entry&amp;Calc_Forest floor'!T21</f>
        <v>-</v>
      </c>
      <c r="Y20" s="83"/>
      <c r="Z20" s="88"/>
      <c r="AA20" s="88"/>
      <c r="AB20" s="88"/>
      <c r="AC20" s="96" t="e">
        <f>'Data_entry&amp;Calc_Forest floor'!AA21</f>
        <v>#DIV/0!</v>
      </c>
      <c r="AD20" s="97" t="e">
        <f>'Data_entry&amp;Calc_Forest floor'!AD21</f>
        <v>#DIV/0!</v>
      </c>
      <c r="AE20" s="98" t="e">
        <f>'Data_entry&amp;Calc_Forest floor'!AE21</f>
        <v>#DIV/0!</v>
      </c>
    </row>
    <row r="21" spans="1:31" ht="21" customHeight="1">
      <c r="A21" s="39"/>
      <c r="B21" s="40">
        <f>Project_info!C21</f>
        <v>0</v>
      </c>
      <c r="C21" s="41" t="e">
        <f>LOOKUP(E21,Project_info!E21:E22,Project_info!D21:D22)</f>
        <v>#N/A</v>
      </c>
      <c r="D21" s="36">
        <f>'Data_entry&amp;Calc_Forest floor'!A22</f>
        <v>0</v>
      </c>
      <c r="E21" s="42">
        <f>'Data_entry&amp;Calc_Forest floor'!D22</f>
        <v>0</v>
      </c>
      <c r="F21" s="42">
        <f>'Data_entry&amp;Calc_Forest floor'!E22</f>
        <v>0</v>
      </c>
      <c r="G21" s="41">
        <f>'Data_entry&amp;Calc_Forest floor'!G22</f>
        <v>0</v>
      </c>
      <c r="H21" s="41">
        <f>'Data_entry&amp;Calc_Forest floor'!F22</f>
        <v>0</v>
      </c>
      <c r="I21" s="41">
        <f>'Data_entry&amp;Calc_Forest floor'!M22</f>
        <v>0</v>
      </c>
      <c r="J21" s="83"/>
      <c r="K21" s="83"/>
      <c r="L21" s="41">
        <f>'Data_entry&amp;Calc_Forest floor'!H22</f>
        <v>0</v>
      </c>
      <c r="M21" s="41">
        <f>'Data_entry&amp;Calc_Forest floor'!I22</f>
        <v>0</v>
      </c>
      <c r="N21" s="41">
        <f>'Data_entry&amp;Calc_Forest floor'!J22</f>
        <v>0</v>
      </c>
      <c r="O21" s="41">
        <f>'Data_entry&amp;Calc_Forest floor'!K22</f>
        <v>0</v>
      </c>
      <c r="P21" s="41">
        <f>'Data_entry&amp;Calc_Forest floor'!L22</f>
        <v>0</v>
      </c>
      <c r="Q21" s="208" t="str">
        <f t="shared" si="0"/>
        <v>00-0</v>
      </c>
      <c r="R21" s="208" t="str">
        <f t="shared" si="1"/>
        <v>00-0-0</v>
      </c>
      <c r="S21" s="209" t="str">
        <f>'Data_entry&amp;Calc_Forest floor'!Q22</f>
        <v>O</v>
      </c>
      <c r="T21" s="210" t="str">
        <f>CONCATENATE('Data_entry&amp;Calc_Forest floor'!R22,"-",'Data_entry&amp;Calc_Forest floor'!S22)</f>
        <v>0-</v>
      </c>
      <c r="U21" s="208">
        <f>'Data_entry&amp;Calc_Forest floor'!N22</f>
        <v>0</v>
      </c>
      <c r="V21" s="41">
        <f>'Data_entry&amp;Calc_Forest floor'!P22</f>
        <v>1</v>
      </c>
      <c r="W21" s="41">
        <f>'Data_entry&amp;Calc_Forest floor'!C22</f>
        <v>0</v>
      </c>
      <c r="X21" s="41" t="str">
        <f>'Data_entry&amp;Calc_Forest floor'!T22</f>
        <v>-</v>
      </c>
      <c r="Y21" s="83"/>
      <c r="Z21" s="88"/>
      <c r="AA21" s="88"/>
      <c r="AB21" s="88"/>
      <c r="AC21" s="96" t="e">
        <f>'Data_entry&amp;Calc_Forest floor'!AA22</f>
        <v>#DIV/0!</v>
      </c>
      <c r="AD21" s="97" t="e">
        <f>'Data_entry&amp;Calc_Forest floor'!AD22</f>
        <v>#DIV/0!</v>
      </c>
      <c r="AE21" s="98" t="e">
        <f>'Data_entry&amp;Calc_Forest floor'!AE22</f>
        <v>#DIV/0!</v>
      </c>
    </row>
    <row r="22" spans="1:31" ht="21" customHeight="1">
      <c r="A22" s="39"/>
      <c r="B22" s="40">
        <f>Project_info!C22</f>
        <v>0</v>
      </c>
      <c r="C22" s="41" t="e">
        <f>LOOKUP(E22,Project_info!E22:E23,Project_info!D22:D23)</f>
        <v>#N/A</v>
      </c>
      <c r="D22" s="36">
        <f>'Data_entry&amp;Calc_Forest floor'!A23</f>
        <v>0</v>
      </c>
      <c r="E22" s="42">
        <f>'Data_entry&amp;Calc_Forest floor'!D23</f>
        <v>0</v>
      </c>
      <c r="F22" s="42">
        <f>'Data_entry&amp;Calc_Forest floor'!E23</f>
        <v>0</v>
      </c>
      <c r="G22" s="41">
        <f>'Data_entry&amp;Calc_Forest floor'!G23</f>
        <v>0</v>
      </c>
      <c r="H22" s="41">
        <f>'Data_entry&amp;Calc_Forest floor'!F23</f>
        <v>0</v>
      </c>
      <c r="I22" s="41">
        <f>'Data_entry&amp;Calc_Forest floor'!M23</f>
        <v>0</v>
      </c>
      <c r="J22" s="83"/>
      <c r="K22" s="83"/>
      <c r="L22" s="41">
        <f>'Data_entry&amp;Calc_Forest floor'!H23</f>
        <v>0</v>
      </c>
      <c r="M22" s="41">
        <f>'Data_entry&amp;Calc_Forest floor'!I23</f>
        <v>0</v>
      </c>
      <c r="N22" s="41">
        <f>'Data_entry&amp;Calc_Forest floor'!J23</f>
        <v>0</v>
      </c>
      <c r="O22" s="41">
        <f>'Data_entry&amp;Calc_Forest floor'!K23</f>
        <v>0</v>
      </c>
      <c r="P22" s="41">
        <f>'Data_entry&amp;Calc_Forest floor'!L23</f>
        <v>0</v>
      </c>
      <c r="Q22" s="208" t="str">
        <f t="shared" si="0"/>
        <v>00-0</v>
      </c>
      <c r="R22" s="208" t="str">
        <f t="shared" si="1"/>
        <v>00-0-0</v>
      </c>
      <c r="S22" s="209" t="str">
        <f>'Data_entry&amp;Calc_Forest floor'!Q23</f>
        <v>O</v>
      </c>
      <c r="T22" s="210" t="str">
        <f>CONCATENATE('Data_entry&amp;Calc_Forest floor'!R23,"-",'Data_entry&amp;Calc_Forest floor'!S23)</f>
        <v>0-</v>
      </c>
      <c r="U22" s="208">
        <f>'Data_entry&amp;Calc_Forest floor'!N23</f>
        <v>0</v>
      </c>
      <c r="V22" s="41">
        <f>'Data_entry&amp;Calc_Forest floor'!P23</f>
        <v>1</v>
      </c>
      <c r="W22" s="41">
        <f>'Data_entry&amp;Calc_Forest floor'!C23</f>
        <v>0</v>
      </c>
      <c r="X22" s="41" t="str">
        <f>'Data_entry&amp;Calc_Forest floor'!T23</f>
        <v>-</v>
      </c>
      <c r="Y22" s="83"/>
      <c r="Z22" s="88"/>
      <c r="AA22" s="88"/>
      <c r="AB22" s="88"/>
      <c r="AC22" s="96" t="e">
        <f>'Data_entry&amp;Calc_Forest floor'!AA23</f>
        <v>#DIV/0!</v>
      </c>
      <c r="AD22" s="97" t="e">
        <f>'Data_entry&amp;Calc_Forest floor'!AD23</f>
        <v>#DIV/0!</v>
      </c>
      <c r="AE22" s="98" t="e">
        <f>'Data_entry&amp;Calc_Forest floor'!AE23</f>
        <v>#DIV/0!</v>
      </c>
    </row>
    <row r="23" spans="1:31" ht="21" customHeight="1">
      <c r="A23" s="39"/>
      <c r="B23" s="40">
        <f>Project_info!C23</f>
        <v>0</v>
      </c>
      <c r="C23" s="41" t="e">
        <f>LOOKUP(E23,Project_info!E23:E24,Project_info!D23:D24)</f>
        <v>#N/A</v>
      </c>
      <c r="D23" s="36">
        <f>'Data_entry&amp;Calc_Forest floor'!A24</f>
        <v>0</v>
      </c>
      <c r="E23" s="42">
        <f>'Data_entry&amp;Calc_Forest floor'!D24</f>
        <v>0</v>
      </c>
      <c r="F23" s="42">
        <f>'Data_entry&amp;Calc_Forest floor'!E24</f>
        <v>0</v>
      </c>
      <c r="G23" s="41">
        <f>'Data_entry&amp;Calc_Forest floor'!G24</f>
        <v>0</v>
      </c>
      <c r="H23" s="41">
        <f>'Data_entry&amp;Calc_Forest floor'!F24</f>
        <v>0</v>
      </c>
      <c r="I23" s="41">
        <f>'Data_entry&amp;Calc_Forest floor'!M24</f>
        <v>0</v>
      </c>
      <c r="J23" s="83"/>
      <c r="K23" s="83"/>
      <c r="L23" s="41">
        <f>'Data_entry&amp;Calc_Forest floor'!H24</f>
        <v>0</v>
      </c>
      <c r="M23" s="41">
        <f>'Data_entry&amp;Calc_Forest floor'!I24</f>
        <v>0</v>
      </c>
      <c r="N23" s="41">
        <f>'Data_entry&amp;Calc_Forest floor'!J24</f>
        <v>0</v>
      </c>
      <c r="O23" s="41">
        <f>'Data_entry&amp;Calc_Forest floor'!K24</f>
        <v>0</v>
      </c>
      <c r="P23" s="41">
        <f>'Data_entry&amp;Calc_Forest floor'!L24</f>
        <v>0</v>
      </c>
      <c r="Q23" s="208" t="str">
        <f t="shared" si="0"/>
        <v>00-0</v>
      </c>
      <c r="R23" s="208" t="str">
        <f t="shared" si="1"/>
        <v>00-0-0</v>
      </c>
      <c r="S23" s="209" t="str">
        <f>'Data_entry&amp;Calc_Forest floor'!Q24</f>
        <v>O</v>
      </c>
      <c r="T23" s="210" t="str">
        <f>CONCATENATE('Data_entry&amp;Calc_Forest floor'!R24,"-",'Data_entry&amp;Calc_Forest floor'!S24)</f>
        <v>0-</v>
      </c>
      <c r="U23" s="208">
        <f>'Data_entry&amp;Calc_Forest floor'!N24</f>
        <v>0</v>
      </c>
      <c r="V23" s="41">
        <f>'Data_entry&amp;Calc_Forest floor'!P24</f>
        <v>1</v>
      </c>
      <c r="W23" s="41">
        <f>'Data_entry&amp;Calc_Forest floor'!C24</f>
        <v>0</v>
      </c>
      <c r="X23" s="41" t="str">
        <f>'Data_entry&amp;Calc_Forest floor'!T24</f>
        <v>-</v>
      </c>
      <c r="Y23" s="83"/>
      <c r="Z23" s="88"/>
      <c r="AA23" s="88"/>
      <c r="AB23" s="88"/>
      <c r="AC23" s="96" t="e">
        <f>'Data_entry&amp;Calc_Forest floor'!AA24</f>
        <v>#DIV/0!</v>
      </c>
      <c r="AD23" s="97" t="e">
        <f>'Data_entry&amp;Calc_Forest floor'!AD24</f>
        <v>#DIV/0!</v>
      </c>
      <c r="AE23" s="98" t="e">
        <f>'Data_entry&amp;Calc_Forest floor'!AE24</f>
        <v>#DIV/0!</v>
      </c>
    </row>
    <row r="24" spans="1:31" ht="21" customHeight="1">
      <c r="A24" s="39"/>
      <c r="B24" s="40">
        <f>Project_info!C24</f>
        <v>0</v>
      </c>
      <c r="C24" s="41" t="e">
        <f>LOOKUP(E24,Project_info!E24:E25,Project_info!D24:D25)</f>
        <v>#N/A</v>
      </c>
      <c r="D24" s="36">
        <f>'Data_entry&amp;Calc_Forest floor'!A25</f>
        <v>0</v>
      </c>
      <c r="E24" s="42">
        <f>'Data_entry&amp;Calc_Forest floor'!D25</f>
        <v>0</v>
      </c>
      <c r="F24" s="42">
        <f>'Data_entry&amp;Calc_Forest floor'!E25</f>
        <v>0</v>
      </c>
      <c r="G24" s="41">
        <f>'Data_entry&amp;Calc_Forest floor'!G25</f>
        <v>0</v>
      </c>
      <c r="H24" s="41">
        <f>'Data_entry&amp;Calc_Forest floor'!F25</f>
        <v>0</v>
      </c>
      <c r="I24" s="41">
        <f>'Data_entry&amp;Calc_Forest floor'!M25</f>
        <v>0</v>
      </c>
      <c r="J24" s="83"/>
      <c r="K24" s="83"/>
      <c r="L24" s="41">
        <f>'Data_entry&amp;Calc_Forest floor'!H25</f>
        <v>0</v>
      </c>
      <c r="M24" s="41">
        <f>'Data_entry&amp;Calc_Forest floor'!I25</f>
        <v>0</v>
      </c>
      <c r="N24" s="41">
        <f>'Data_entry&amp;Calc_Forest floor'!J25</f>
        <v>0</v>
      </c>
      <c r="O24" s="41">
        <f>'Data_entry&amp;Calc_Forest floor'!K25</f>
        <v>0</v>
      </c>
      <c r="P24" s="41">
        <f>'Data_entry&amp;Calc_Forest floor'!L25</f>
        <v>0</v>
      </c>
      <c r="Q24" s="208" t="str">
        <f t="shared" si="0"/>
        <v>00-0</v>
      </c>
      <c r="R24" s="208" t="str">
        <f t="shared" si="1"/>
        <v>00-0-0</v>
      </c>
      <c r="S24" s="209" t="str">
        <f>'Data_entry&amp;Calc_Forest floor'!Q25</f>
        <v>O</v>
      </c>
      <c r="T24" s="210" t="str">
        <f>CONCATENATE('Data_entry&amp;Calc_Forest floor'!R25,"-",'Data_entry&amp;Calc_Forest floor'!S25)</f>
        <v>0-</v>
      </c>
      <c r="U24" s="208">
        <f>'Data_entry&amp;Calc_Forest floor'!N25</f>
        <v>0</v>
      </c>
      <c r="V24" s="41">
        <f>'Data_entry&amp;Calc_Forest floor'!P25</f>
        <v>1</v>
      </c>
      <c r="W24" s="41">
        <f>'Data_entry&amp;Calc_Forest floor'!C25</f>
        <v>0</v>
      </c>
      <c r="X24" s="41" t="str">
        <f>'Data_entry&amp;Calc_Forest floor'!T25</f>
        <v>-</v>
      </c>
      <c r="Y24" s="83"/>
      <c r="Z24" s="88"/>
      <c r="AA24" s="88"/>
      <c r="AB24" s="88"/>
      <c r="AC24" s="96" t="e">
        <f>'Data_entry&amp;Calc_Forest floor'!AA25</f>
        <v>#DIV/0!</v>
      </c>
      <c r="AD24" s="97" t="e">
        <f>'Data_entry&amp;Calc_Forest floor'!AD25</f>
        <v>#DIV/0!</v>
      </c>
      <c r="AE24" s="98" t="e">
        <f>'Data_entry&amp;Calc_Forest floor'!AE25</f>
        <v>#DIV/0!</v>
      </c>
    </row>
    <row r="25" spans="1:31" ht="21" customHeight="1">
      <c r="A25" s="39"/>
      <c r="B25" s="40">
        <f>Project_info!C25</f>
        <v>0</v>
      </c>
      <c r="C25" s="41" t="e">
        <f>LOOKUP(E25,Project_info!E25:E26,Project_info!D25:D26)</f>
        <v>#N/A</v>
      </c>
      <c r="D25" s="36">
        <f>'Data_entry&amp;Calc_Forest floor'!A26</f>
        <v>0</v>
      </c>
      <c r="E25" s="42">
        <f>'Data_entry&amp;Calc_Forest floor'!D26</f>
        <v>0</v>
      </c>
      <c r="F25" s="42">
        <f>'Data_entry&amp;Calc_Forest floor'!E26</f>
        <v>0</v>
      </c>
      <c r="G25" s="41">
        <f>'Data_entry&amp;Calc_Forest floor'!G26</f>
        <v>0</v>
      </c>
      <c r="H25" s="41">
        <f>'Data_entry&amp;Calc_Forest floor'!F26</f>
        <v>0</v>
      </c>
      <c r="I25" s="41">
        <f>'Data_entry&amp;Calc_Forest floor'!M26</f>
        <v>0</v>
      </c>
      <c r="J25" s="83"/>
      <c r="K25" s="83"/>
      <c r="L25" s="41">
        <f>'Data_entry&amp;Calc_Forest floor'!H26</f>
        <v>0</v>
      </c>
      <c r="M25" s="41">
        <f>'Data_entry&amp;Calc_Forest floor'!I26</f>
        <v>0</v>
      </c>
      <c r="N25" s="41">
        <f>'Data_entry&amp;Calc_Forest floor'!J26</f>
        <v>0</v>
      </c>
      <c r="O25" s="41">
        <f>'Data_entry&amp;Calc_Forest floor'!K26</f>
        <v>0</v>
      </c>
      <c r="P25" s="41">
        <f>'Data_entry&amp;Calc_Forest floor'!L26</f>
        <v>0</v>
      </c>
      <c r="Q25" s="208" t="str">
        <f t="shared" si="0"/>
        <v>00-0</v>
      </c>
      <c r="R25" s="208" t="str">
        <f t="shared" si="1"/>
        <v>00-0-0</v>
      </c>
      <c r="S25" s="209" t="str">
        <f>'Data_entry&amp;Calc_Forest floor'!Q26</f>
        <v>O</v>
      </c>
      <c r="T25" s="210" t="str">
        <f>CONCATENATE('Data_entry&amp;Calc_Forest floor'!R26,"-",'Data_entry&amp;Calc_Forest floor'!S26)</f>
        <v>0-</v>
      </c>
      <c r="U25" s="208">
        <f>'Data_entry&amp;Calc_Forest floor'!N26</f>
        <v>0</v>
      </c>
      <c r="V25" s="41">
        <f>'Data_entry&amp;Calc_Forest floor'!P26</f>
        <v>1</v>
      </c>
      <c r="W25" s="41">
        <f>'Data_entry&amp;Calc_Forest floor'!C26</f>
        <v>0</v>
      </c>
      <c r="X25" s="41" t="str">
        <f>'Data_entry&amp;Calc_Forest floor'!T26</f>
        <v>-</v>
      </c>
      <c r="Y25" s="83"/>
      <c r="Z25" s="88"/>
      <c r="AA25" s="88"/>
      <c r="AB25" s="88"/>
      <c r="AC25" s="96" t="e">
        <f>'Data_entry&amp;Calc_Forest floor'!AA26</f>
        <v>#DIV/0!</v>
      </c>
      <c r="AD25" s="97" t="e">
        <f>'Data_entry&amp;Calc_Forest floor'!AD26</f>
        <v>#DIV/0!</v>
      </c>
      <c r="AE25" s="98" t="e">
        <f>'Data_entry&amp;Calc_Forest floor'!AE26</f>
        <v>#DIV/0!</v>
      </c>
    </row>
    <row r="26" spans="1:31" ht="21" customHeight="1">
      <c r="A26" s="39"/>
      <c r="B26" s="40">
        <f>Project_info!C26</f>
        <v>0</v>
      </c>
      <c r="C26" s="41" t="e">
        <f>LOOKUP(E26,Project_info!E26:E27,Project_info!D26:D27)</f>
        <v>#N/A</v>
      </c>
      <c r="D26" s="36">
        <f>'Data_entry&amp;Calc_Forest floor'!A27</f>
        <v>0</v>
      </c>
      <c r="E26" s="42">
        <f>'Data_entry&amp;Calc_Forest floor'!D27</f>
        <v>0</v>
      </c>
      <c r="F26" s="42">
        <f>'Data_entry&amp;Calc_Forest floor'!E27</f>
        <v>0</v>
      </c>
      <c r="G26" s="41">
        <f>'Data_entry&amp;Calc_Forest floor'!G27</f>
        <v>0</v>
      </c>
      <c r="H26" s="41">
        <f>'Data_entry&amp;Calc_Forest floor'!F27</f>
        <v>0</v>
      </c>
      <c r="I26" s="41">
        <f>'Data_entry&amp;Calc_Forest floor'!M27</f>
        <v>0</v>
      </c>
      <c r="J26" s="83"/>
      <c r="K26" s="83"/>
      <c r="L26" s="41">
        <f>'Data_entry&amp;Calc_Forest floor'!H27</f>
        <v>0</v>
      </c>
      <c r="M26" s="41">
        <f>'Data_entry&amp;Calc_Forest floor'!I27</f>
        <v>0</v>
      </c>
      <c r="N26" s="41">
        <f>'Data_entry&amp;Calc_Forest floor'!J27</f>
        <v>0</v>
      </c>
      <c r="O26" s="41">
        <f>'Data_entry&amp;Calc_Forest floor'!K27</f>
        <v>0</v>
      </c>
      <c r="P26" s="41">
        <f>'Data_entry&amp;Calc_Forest floor'!L27</f>
        <v>0</v>
      </c>
      <c r="Q26" s="208" t="str">
        <f t="shared" si="0"/>
        <v>00-0</v>
      </c>
      <c r="R26" s="208" t="str">
        <f t="shared" si="1"/>
        <v>00-0-0</v>
      </c>
      <c r="S26" s="209" t="str">
        <f>'Data_entry&amp;Calc_Forest floor'!Q27</f>
        <v>O</v>
      </c>
      <c r="T26" s="210" t="str">
        <f>CONCATENATE('Data_entry&amp;Calc_Forest floor'!R27,"-",'Data_entry&amp;Calc_Forest floor'!S27)</f>
        <v>0-</v>
      </c>
      <c r="U26" s="208">
        <f>'Data_entry&amp;Calc_Forest floor'!N27</f>
        <v>0</v>
      </c>
      <c r="V26" s="41">
        <f>'Data_entry&amp;Calc_Forest floor'!P27</f>
        <v>1</v>
      </c>
      <c r="W26" s="41">
        <f>'Data_entry&amp;Calc_Forest floor'!C27</f>
        <v>0</v>
      </c>
      <c r="X26" s="41" t="str">
        <f>'Data_entry&amp;Calc_Forest floor'!T27</f>
        <v>-</v>
      </c>
      <c r="Y26" s="83"/>
      <c r="Z26" s="88"/>
      <c r="AA26" s="88"/>
      <c r="AB26" s="88"/>
      <c r="AC26" s="96" t="e">
        <f>'Data_entry&amp;Calc_Forest floor'!AA27</f>
        <v>#DIV/0!</v>
      </c>
      <c r="AD26" s="97" t="e">
        <f>'Data_entry&amp;Calc_Forest floor'!AD27</f>
        <v>#DIV/0!</v>
      </c>
      <c r="AE26" s="98" t="e">
        <f>'Data_entry&amp;Calc_Forest floor'!AE27</f>
        <v>#DIV/0!</v>
      </c>
    </row>
    <row r="27" spans="1:31" ht="21" customHeight="1">
      <c r="A27" s="39"/>
      <c r="B27" s="40">
        <f>Project_info!C27</f>
        <v>0</v>
      </c>
      <c r="C27" s="41" t="e">
        <f>LOOKUP(E27,Project_info!E27:E28,Project_info!D27:D28)</f>
        <v>#N/A</v>
      </c>
      <c r="D27" s="36">
        <f>'Data_entry&amp;Calc_Forest floor'!A28</f>
        <v>0</v>
      </c>
      <c r="E27" s="42">
        <f>'Data_entry&amp;Calc_Forest floor'!D28</f>
        <v>0</v>
      </c>
      <c r="F27" s="42">
        <f>'Data_entry&amp;Calc_Forest floor'!E28</f>
        <v>0</v>
      </c>
      <c r="G27" s="41">
        <f>'Data_entry&amp;Calc_Forest floor'!G28</f>
        <v>0</v>
      </c>
      <c r="H27" s="41">
        <f>'Data_entry&amp;Calc_Forest floor'!F28</f>
        <v>0</v>
      </c>
      <c r="I27" s="41">
        <f>'Data_entry&amp;Calc_Forest floor'!M28</f>
        <v>0</v>
      </c>
      <c r="J27" s="83"/>
      <c r="K27" s="83"/>
      <c r="L27" s="41">
        <f>'Data_entry&amp;Calc_Forest floor'!H28</f>
        <v>0</v>
      </c>
      <c r="M27" s="41">
        <f>'Data_entry&amp;Calc_Forest floor'!I28</f>
        <v>0</v>
      </c>
      <c r="N27" s="41">
        <f>'Data_entry&amp;Calc_Forest floor'!J28</f>
        <v>0</v>
      </c>
      <c r="O27" s="41">
        <f>'Data_entry&amp;Calc_Forest floor'!K28</f>
        <v>0</v>
      </c>
      <c r="P27" s="41">
        <f>'Data_entry&amp;Calc_Forest floor'!L28</f>
        <v>0</v>
      </c>
      <c r="Q27" s="208" t="str">
        <f t="shared" si="0"/>
        <v>00-0</v>
      </c>
      <c r="R27" s="208" t="str">
        <f t="shared" si="1"/>
        <v>00-0-0</v>
      </c>
      <c r="S27" s="209" t="str">
        <f>'Data_entry&amp;Calc_Forest floor'!Q28</f>
        <v>O</v>
      </c>
      <c r="T27" s="210" t="str">
        <f>CONCATENATE('Data_entry&amp;Calc_Forest floor'!R28,"-",'Data_entry&amp;Calc_Forest floor'!S28)</f>
        <v>0-</v>
      </c>
      <c r="U27" s="208">
        <f>'Data_entry&amp;Calc_Forest floor'!N28</f>
        <v>0</v>
      </c>
      <c r="V27" s="41">
        <f>'Data_entry&amp;Calc_Forest floor'!P28</f>
        <v>1</v>
      </c>
      <c r="W27" s="41">
        <f>'Data_entry&amp;Calc_Forest floor'!C28</f>
        <v>0</v>
      </c>
      <c r="X27" s="41" t="str">
        <f>'Data_entry&amp;Calc_Forest floor'!T28</f>
        <v>-</v>
      </c>
      <c r="Y27" s="83"/>
      <c r="Z27" s="88"/>
      <c r="AA27" s="88"/>
      <c r="AB27" s="88"/>
      <c r="AC27" s="96" t="e">
        <f>'Data_entry&amp;Calc_Forest floor'!AA28</f>
        <v>#DIV/0!</v>
      </c>
      <c r="AD27" s="97" t="e">
        <f>'Data_entry&amp;Calc_Forest floor'!AD28</f>
        <v>#DIV/0!</v>
      </c>
      <c r="AE27" s="98" t="e">
        <f>'Data_entry&amp;Calc_Forest floor'!AE28</f>
        <v>#DIV/0!</v>
      </c>
    </row>
    <row r="28" spans="1:31" ht="21" customHeight="1">
      <c r="A28" s="39"/>
      <c r="B28" s="40">
        <f>Project_info!C28</f>
        <v>0</v>
      </c>
      <c r="C28" s="41" t="e">
        <f>LOOKUP(E28,Project_info!E28:E29,Project_info!D28:D29)</f>
        <v>#N/A</v>
      </c>
      <c r="D28" s="36">
        <f>'Data_entry&amp;Calc_Forest floor'!A29</f>
        <v>0</v>
      </c>
      <c r="E28" s="42">
        <f>'Data_entry&amp;Calc_Forest floor'!D29</f>
        <v>0</v>
      </c>
      <c r="F28" s="42">
        <f>'Data_entry&amp;Calc_Forest floor'!E29</f>
        <v>0</v>
      </c>
      <c r="G28" s="41">
        <f>'Data_entry&amp;Calc_Forest floor'!G29</f>
        <v>0</v>
      </c>
      <c r="H28" s="41">
        <f>'Data_entry&amp;Calc_Forest floor'!F29</f>
        <v>0</v>
      </c>
      <c r="I28" s="41">
        <f>'Data_entry&amp;Calc_Forest floor'!M29</f>
        <v>0</v>
      </c>
      <c r="J28" s="83"/>
      <c r="K28" s="83"/>
      <c r="L28" s="41">
        <f>'Data_entry&amp;Calc_Forest floor'!H29</f>
        <v>0</v>
      </c>
      <c r="M28" s="41">
        <f>'Data_entry&amp;Calc_Forest floor'!I29</f>
        <v>0</v>
      </c>
      <c r="N28" s="41">
        <f>'Data_entry&amp;Calc_Forest floor'!J29</f>
        <v>0</v>
      </c>
      <c r="O28" s="41">
        <f>'Data_entry&amp;Calc_Forest floor'!K29</f>
        <v>0</v>
      </c>
      <c r="P28" s="41">
        <f>'Data_entry&amp;Calc_Forest floor'!L29</f>
        <v>0</v>
      </c>
      <c r="Q28" s="208" t="str">
        <f t="shared" si="0"/>
        <v>00-0</v>
      </c>
      <c r="R28" s="208" t="str">
        <f t="shared" si="1"/>
        <v>00-0-0</v>
      </c>
      <c r="S28" s="209" t="str">
        <f>'Data_entry&amp;Calc_Forest floor'!Q29</f>
        <v>O</v>
      </c>
      <c r="T28" s="210" t="str">
        <f>CONCATENATE('Data_entry&amp;Calc_Forest floor'!R29,"-",'Data_entry&amp;Calc_Forest floor'!S29)</f>
        <v>0-</v>
      </c>
      <c r="U28" s="208">
        <f>'Data_entry&amp;Calc_Forest floor'!N29</f>
        <v>0</v>
      </c>
      <c r="V28" s="41">
        <f>'Data_entry&amp;Calc_Forest floor'!P29</f>
        <v>1</v>
      </c>
      <c r="W28" s="41">
        <f>'Data_entry&amp;Calc_Forest floor'!C29</f>
        <v>0</v>
      </c>
      <c r="X28" s="41" t="str">
        <f>'Data_entry&amp;Calc_Forest floor'!T29</f>
        <v>-</v>
      </c>
      <c r="Y28" s="83"/>
      <c r="Z28" s="88"/>
      <c r="AA28" s="88"/>
      <c r="AB28" s="88"/>
      <c r="AC28" s="96" t="e">
        <f>'Data_entry&amp;Calc_Forest floor'!AA29</f>
        <v>#DIV/0!</v>
      </c>
      <c r="AD28" s="97" t="e">
        <f>'Data_entry&amp;Calc_Forest floor'!AD29</f>
        <v>#DIV/0!</v>
      </c>
      <c r="AE28" s="98" t="e">
        <f>'Data_entry&amp;Calc_Forest floor'!AE29</f>
        <v>#DIV/0!</v>
      </c>
    </row>
    <row r="29" spans="1:31" ht="21" customHeight="1">
      <c r="A29" s="39"/>
      <c r="B29" s="40">
        <f>Project_info!C29</f>
        <v>0</v>
      </c>
      <c r="C29" s="41" t="e">
        <f>LOOKUP(E29,Project_info!E29:E30,Project_info!D29:D30)</f>
        <v>#N/A</v>
      </c>
      <c r="D29" s="36">
        <f>'Data_entry&amp;Calc_Forest floor'!A30</f>
        <v>0</v>
      </c>
      <c r="E29" s="42">
        <f>'Data_entry&amp;Calc_Forest floor'!D30</f>
        <v>0</v>
      </c>
      <c r="F29" s="42">
        <f>'Data_entry&amp;Calc_Forest floor'!E30</f>
        <v>0</v>
      </c>
      <c r="G29" s="41">
        <f>'Data_entry&amp;Calc_Forest floor'!G30</f>
        <v>0</v>
      </c>
      <c r="H29" s="41">
        <f>'Data_entry&amp;Calc_Forest floor'!F30</f>
        <v>0</v>
      </c>
      <c r="I29" s="41">
        <f>'Data_entry&amp;Calc_Forest floor'!M30</f>
        <v>0</v>
      </c>
      <c r="J29" s="83"/>
      <c r="K29" s="83"/>
      <c r="L29" s="41">
        <f>'Data_entry&amp;Calc_Forest floor'!H30</f>
        <v>0</v>
      </c>
      <c r="M29" s="41">
        <f>'Data_entry&amp;Calc_Forest floor'!I30</f>
        <v>0</v>
      </c>
      <c r="N29" s="41">
        <f>'Data_entry&amp;Calc_Forest floor'!J30</f>
        <v>0</v>
      </c>
      <c r="O29" s="41">
        <f>'Data_entry&amp;Calc_Forest floor'!K30</f>
        <v>0</v>
      </c>
      <c r="P29" s="41">
        <f>'Data_entry&amp;Calc_Forest floor'!L30</f>
        <v>0</v>
      </c>
      <c r="Q29" s="208" t="str">
        <f t="shared" si="0"/>
        <v>00-0</v>
      </c>
      <c r="R29" s="208" t="str">
        <f t="shared" si="1"/>
        <v>00-0-0</v>
      </c>
      <c r="S29" s="209" t="str">
        <f>'Data_entry&amp;Calc_Forest floor'!Q30</f>
        <v>O</v>
      </c>
      <c r="T29" s="210" t="str">
        <f>CONCATENATE('Data_entry&amp;Calc_Forest floor'!R30,"-",'Data_entry&amp;Calc_Forest floor'!S30)</f>
        <v>0-</v>
      </c>
      <c r="U29" s="208">
        <f>'Data_entry&amp;Calc_Forest floor'!N30</f>
        <v>0</v>
      </c>
      <c r="V29" s="41">
        <f>'Data_entry&amp;Calc_Forest floor'!P30</f>
        <v>1</v>
      </c>
      <c r="W29" s="41">
        <f>'Data_entry&amp;Calc_Forest floor'!C30</f>
        <v>0</v>
      </c>
      <c r="X29" s="41" t="str">
        <f>'Data_entry&amp;Calc_Forest floor'!T30</f>
        <v>-</v>
      </c>
      <c r="Y29" s="83"/>
      <c r="Z29" s="88"/>
      <c r="AA29" s="88"/>
      <c r="AB29" s="88"/>
      <c r="AC29" s="96" t="e">
        <f>'Data_entry&amp;Calc_Forest floor'!AA30</f>
        <v>#DIV/0!</v>
      </c>
      <c r="AD29" s="97" t="e">
        <f>'Data_entry&amp;Calc_Forest floor'!AD30</f>
        <v>#DIV/0!</v>
      </c>
      <c r="AE29" s="98" t="e">
        <f>'Data_entry&amp;Calc_Forest floor'!AE30</f>
        <v>#DIV/0!</v>
      </c>
    </row>
    <row r="30" spans="1:31" ht="21" customHeight="1">
      <c r="A30" s="39"/>
      <c r="B30" s="40">
        <f>Project_info!C30</f>
        <v>0</v>
      </c>
      <c r="C30" s="41" t="e">
        <f>LOOKUP(E30,Project_info!E30:E31,Project_info!D30:D31)</f>
        <v>#N/A</v>
      </c>
      <c r="D30" s="36">
        <f>'Data_entry&amp;Calc_Forest floor'!A31</f>
        <v>0</v>
      </c>
      <c r="E30" s="42">
        <f>'Data_entry&amp;Calc_Forest floor'!D31</f>
        <v>0</v>
      </c>
      <c r="F30" s="42">
        <f>'Data_entry&amp;Calc_Forest floor'!E31</f>
        <v>0</v>
      </c>
      <c r="G30" s="41">
        <f>'Data_entry&amp;Calc_Forest floor'!G31</f>
        <v>0</v>
      </c>
      <c r="H30" s="41">
        <f>'Data_entry&amp;Calc_Forest floor'!F31</f>
        <v>0</v>
      </c>
      <c r="I30" s="41">
        <f>'Data_entry&amp;Calc_Forest floor'!M31</f>
        <v>0</v>
      </c>
      <c r="J30" s="83"/>
      <c r="K30" s="83"/>
      <c r="L30" s="41">
        <f>'Data_entry&amp;Calc_Forest floor'!H31</f>
        <v>0</v>
      </c>
      <c r="M30" s="41">
        <f>'Data_entry&amp;Calc_Forest floor'!I31</f>
        <v>0</v>
      </c>
      <c r="N30" s="41">
        <f>'Data_entry&amp;Calc_Forest floor'!J31</f>
        <v>0</v>
      </c>
      <c r="O30" s="41">
        <f>'Data_entry&amp;Calc_Forest floor'!K31</f>
        <v>0</v>
      </c>
      <c r="P30" s="41">
        <f>'Data_entry&amp;Calc_Forest floor'!L31</f>
        <v>0</v>
      </c>
      <c r="Q30" s="208" t="str">
        <f t="shared" si="0"/>
        <v>00-0</v>
      </c>
      <c r="R30" s="208" t="str">
        <f t="shared" si="1"/>
        <v>00-0-0</v>
      </c>
      <c r="S30" s="209" t="str">
        <f>'Data_entry&amp;Calc_Forest floor'!Q31</f>
        <v>O</v>
      </c>
      <c r="T30" s="210" t="str">
        <f>CONCATENATE('Data_entry&amp;Calc_Forest floor'!R31,"-",'Data_entry&amp;Calc_Forest floor'!S31)</f>
        <v>0-</v>
      </c>
      <c r="U30" s="208">
        <f>'Data_entry&amp;Calc_Forest floor'!N31</f>
        <v>0</v>
      </c>
      <c r="V30" s="41">
        <f>'Data_entry&amp;Calc_Forest floor'!P31</f>
        <v>1</v>
      </c>
      <c r="W30" s="41">
        <f>'Data_entry&amp;Calc_Forest floor'!C31</f>
        <v>0</v>
      </c>
      <c r="X30" s="41" t="str">
        <f>'Data_entry&amp;Calc_Forest floor'!T31</f>
        <v>-</v>
      </c>
      <c r="Y30" s="83"/>
      <c r="Z30" s="88"/>
      <c r="AA30" s="88"/>
      <c r="AB30" s="88"/>
      <c r="AC30" s="96" t="e">
        <f>'Data_entry&amp;Calc_Forest floor'!AA31</f>
        <v>#DIV/0!</v>
      </c>
      <c r="AD30" s="97" t="e">
        <f>'Data_entry&amp;Calc_Forest floor'!AD31</f>
        <v>#DIV/0!</v>
      </c>
      <c r="AE30" s="98" t="e">
        <f>'Data_entry&amp;Calc_Forest floor'!AE31</f>
        <v>#DIV/0!</v>
      </c>
    </row>
    <row r="31" spans="1:31" ht="21" customHeight="1">
      <c r="A31" s="39"/>
      <c r="B31" s="40">
        <f>Project_info!C31</f>
        <v>0</v>
      </c>
      <c r="C31" s="41" t="e">
        <f>LOOKUP(E31,Project_info!E31:E32,Project_info!D31:D32)</f>
        <v>#N/A</v>
      </c>
      <c r="D31" s="36">
        <f>'Data_entry&amp;Calc_Forest floor'!A32</f>
        <v>0</v>
      </c>
      <c r="E31" s="42">
        <f>'Data_entry&amp;Calc_Forest floor'!D32</f>
        <v>0</v>
      </c>
      <c r="F31" s="42">
        <f>'Data_entry&amp;Calc_Forest floor'!E32</f>
        <v>0</v>
      </c>
      <c r="G31" s="41">
        <f>'Data_entry&amp;Calc_Forest floor'!G32</f>
        <v>0</v>
      </c>
      <c r="H31" s="41">
        <f>'Data_entry&amp;Calc_Forest floor'!F32</f>
        <v>0</v>
      </c>
      <c r="I31" s="41">
        <f>'Data_entry&amp;Calc_Forest floor'!M32</f>
        <v>0</v>
      </c>
      <c r="J31" s="83"/>
      <c r="K31" s="83"/>
      <c r="L31" s="41">
        <f>'Data_entry&amp;Calc_Forest floor'!H32</f>
        <v>0</v>
      </c>
      <c r="M31" s="41">
        <f>'Data_entry&amp;Calc_Forest floor'!I32</f>
        <v>0</v>
      </c>
      <c r="N31" s="41">
        <f>'Data_entry&amp;Calc_Forest floor'!J32</f>
        <v>0</v>
      </c>
      <c r="O31" s="41">
        <f>'Data_entry&amp;Calc_Forest floor'!K32</f>
        <v>0</v>
      </c>
      <c r="P31" s="41">
        <f>'Data_entry&amp;Calc_Forest floor'!L32</f>
        <v>0</v>
      </c>
      <c r="Q31" s="208" t="str">
        <f t="shared" si="0"/>
        <v>00-0</v>
      </c>
      <c r="R31" s="208" t="str">
        <f t="shared" si="1"/>
        <v>00-0-0</v>
      </c>
      <c r="S31" s="209" t="str">
        <f>'Data_entry&amp;Calc_Forest floor'!Q32</f>
        <v>O</v>
      </c>
      <c r="T31" s="210" t="str">
        <f>CONCATENATE('Data_entry&amp;Calc_Forest floor'!R32,"-",'Data_entry&amp;Calc_Forest floor'!S32)</f>
        <v>0-</v>
      </c>
      <c r="U31" s="208">
        <f>'Data_entry&amp;Calc_Forest floor'!N32</f>
        <v>0</v>
      </c>
      <c r="V31" s="41">
        <f>'Data_entry&amp;Calc_Forest floor'!P32</f>
        <v>1</v>
      </c>
      <c r="W31" s="41">
        <f>'Data_entry&amp;Calc_Forest floor'!C32</f>
        <v>0</v>
      </c>
      <c r="X31" s="41" t="str">
        <f>'Data_entry&amp;Calc_Forest floor'!T32</f>
        <v>-</v>
      </c>
      <c r="Y31" s="83"/>
      <c r="Z31" s="88"/>
      <c r="AA31" s="88"/>
      <c r="AB31" s="88"/>
      <c r="AC31" s="96" t="e">
        <f>'Data_entry&amp;Calc_Forest floor'!AA32</f>
        <v>#DIV/0!</v>
      </c>
      <c r="AD31" s="97" t="e">
        <f>'Data_entry&amp;Calc_Forest floor'!AD32</f>
        <v>#DIV/0!</v>
      </c>
      <c r="AE31" s="98" t="e">
        <f>'Data_entry&amp;Calc_Forest floor'!AE32</f>
        <v>#DIV/0!</v>
      </c>
    </row>
    <row r="32" spans="1:31" ht="21" customHeight="1">
      <c r="A32" s="39"/>
      <c r="B32" s="40">
        <f>Project_info!C32</f>
        <v>0</v>
      </c>
      <c r="C32" s="41" t="e">
        <f>LOOKUP(E32,Project_info!E32:E33,Project_info!D32:D33)</f>
        <v>#N/A</v>
      </c>
      <c r="D32" s="36">
        <f>'Data_entry&amp;Calc_Forest floor'!A33</f>
        <v>0</v>
      </c>
      <c r="E32" s="42">
        <f>'Data_entry&amp;Calc_Forest floor'!D33</f>
        <v>0</v>
      </c>
      <c r="F32" s="42">
        <f>'Data_entry&amp;Calc_Forest floor'!E33</f>
        <v>0</v>
      </c>
      <c r="G32" s="41">
        <f>'Data_entry&amp;Calc_Forest floor'!G33</f>
        <v>0</v>
      </c>
      <c r="H32" s="41">
        <f>'Data_entry&amp;Calc_Forest floor'!F33</f>
        <v>0</v>
      </c>
      <c r="I32" s="41">
        <f>'Data_entry&amp;Calc_Forest floor'!M33</f>
        <v>0</v>
      </c>
      <c r="J32" s="83"/>
      <c r="K32" s="83"/>
      <c r="L32" s="41">
        <f>'Data_entry&amp;Calc_Forest floor'!H33</f>
        <v>0</v>
      </c>
      <c r="M32" s="41">
        <f>'Data_entry&amp;Calc_Forest floor'!I33</f>
        <v>0</v>
      </c>
      <c r="N32" s="41">
        <f>'Data_entry&amp;Calc_Forest floor'!J33</f>
        <v>0</v>
      </c>
      <c r="O32" s="41">
        <f>'Data_entry&amp;Calc_Forest floor'!K33</f>
        <v>0</v>
      </c>
      <c r="P32" s="41">
        <f>'Data_entry&amp;Calc_Forest floor'!L33</f>
        <v>0</v>
      </c>
      <c r="Q32" s="208" t="str">
        <f t="shared" si="0"/>
        <v>00-0</v>
      </c>
      <c r="R32" s="208" t="str">
        <f t="shared" si="1"/>
        <v>00-0-0</v>
      </c>
      <c r="S32" s="209" t="str">
        <f>'Data_entry&amp;Calc_Forest floor'!Q33</f>
        <v>O</v>
      </c>
      <c r="T32" s="210" t="str">
        <f>CONCATENATE('Data_entry&amp;Calc_Forest floor'!R33,"-",'Data_entry&amp;Calc_Forest floor'!S33)</f>
        <v>0-</v>
      </c>
      <c r="U32" s="208">
        <f>'Data_entry&amp;Calc_Forest floor'!N33</f>
        <v>0</v>
      </c>
      <c r="V32" s="41">
        <f>'Data_entry&amp;Calc_Forest floor'!P33</f>
        <v>1</v>
      </c>
      <c r="W32" s="41">
        <f>'Data_entry&amp;Calc_Forest floor'!C33</f>
        <v>0</v>
      </c>
      <c r="X32" s="41" t="str">
        <f>'Data_entry&amp;Calc_Forest floor'!T33</f>
        <v>-</v>
      </c>
      <c r="Y32" s="83"/>
      <c r="Z32" s="88"/>
      <c r="AA32" s="88"/>
      <c r="AB32" s="88"/>
      <c r="AC32" s="96" t="e">
        <f>'Data_entry&amp;Calc_Forest floor'!AA33</f>
        <v>#DIV/0!</v>
      </c>
      <c r="AD32" s="97" t="e">
        <f>'Data_entry&amp;Calc_Forest floor'!AD33</f>
        <v>#DIV/0!</v>
      </c>
      <c r="AE32" s="98" t="e">
        <f>'Data_entry&amp;Calc_Forest floor'!AE33</f>
        <v>#DIV/0!</v>
      </c>
    </row>
    <row r="33" spans="1:31" ht="21" customHeight="1">
      <c r="A33" s="39"/>
      <c r="B33" s="40">
        <f>Project_info!C33</f>
        <v>0</v>
      </c>
      <c r="C33" s="41" t="e">
        <f>LOOKUP(E33,Project_info!E33:E34,Project_info!D33:D34)</f>
        <v>#N/A</v>
      </c>
      <c r="D33" s="36">
        <f>'Data_entry&amp;Calc_Forest floor'!A34</f>
        <v>0</v>
      </c>
      <c r="E33" s="42">
        <f>'Data_entry&amp;Calc_Forest floor'!D34</f>
        <v>0</v>
      </c>
      <c r="F33" s="42">
        <f>'Data_entry&amp;Calc_Forest floor'!E34</f>
        <v>0</v>
      </c>
      <c r="G33" s="41">
        <f>'Data_entry&amp;Calc_Forest floor'!G34</f>
        <v>0</v>
      </c>
      <c r="H33" s="41">
        <f>'Data_entry&amp;Calc_Forest floor'!F34</f>
        <v>0</v>
      </c>
      <c r="I33" s="41">
        <f>'Data_entry&amp;Calc_Forest floor'!M34</f>
        <v>0</v>
      </c>
      <c r="J33" s="83"/>
      <c r="K33" s="83"/>
      <c r="L33" s="41">
        <f>'Data_entry&amp;Calc_Forest floor'!H34</f>
        <v>0</v>
      </c>
      <c r="M33" s="41">
        <f>'Data_entry&amp;Calc_Forest floor'!I34</f>
        <v>0</v>
      </c>
      <c r="N33" s="41">
        <f>'Data_entry&amp;Calc_Forest floor'!J34</f>
        <v>0</v>
      </c>
      <c r="O33" s="41">
        <f>'Data_entry&amp;Calc_Forest floor'!K34</f>
        <v>0</v>
      </c>
      <c r="P33" s="41">
        <f>'Data_entry&amp;Calc_Forest floor'!L34</f>
        <v>0</v>
      </c>
      <c r="Q33" s="208" t="str">
        <f t="shared" si="0"/>
        <v>00-0</v>
      </c>
      <c r="R33" s="208" t="str">
        <f t="shared" si="1"/>
        <v>00-0-0</v>
      </c>
      <c r="S33" s="209" t="str">
        <f>'Data_entry&amp;Calc_Forest floor'!Q34</f>
        <v>O</v>
      </c>
      <c r="T33" s="210" t="str">
        <f>CONCATENATE('Data_entry&amp;Calc_Forest floor'!R34,"-",'Data_entry&amp;Calc_Forest floor'!S34)</f>
        <v>0-</v>
      </c>
      <c r="U33" s="208">
        <f>'Data_entry&amp;Calc_Forest floor'!N34</f>
        <v>0</v>
      </c>
      <c r="V33" s="41">
        <f>'Data_entry&amp;Calc_Forest floor'!P34</f>
        <v>1</v>
      </c>
      <c r="W33" s="41">
        <f>'Data_entry&amp;Calc_Forest floor'!C34</f>
        <v>0</v>
      </c>
      <c r="X33" s="41" t="str">
        <f>'Data_entry&amp;Calc_Forest floor'!T34</f>
        <v>-</v>
      </c>
      <c r="Y33" s="83"/>
      <c r="Z33" s="88"/>
      <c r="AA33" s="88"/>
      <c r="AB33" s="88"/>
      <c r="AC33" s="96" t="e">
        <f>'Data_entry&amp;Calc_Forest floor'!AA34</f>
        <v>#DIV/0!</v>
      </c>
      <c r="AD33" s="97" t="e">
        <f>'Data_entry&amp;Calc_Forest floor'!AD34</f>
        <v>#DIV/0!</v>
      </c>
      <c r="AE33" s="98" t="e">
        <f>'Data_entry&amp;Calc_Forest floor'!AE34</f>
        <v>#DIV/0!</v>
      </c>
    </row>
    <row r="34" spans="1:31" ht="21" customHeight="1">
      <c r="A34" s="39"/>
      <c r="B34" s="40">
        <f>Project_info!C34</f>
        <v>0</v>
      </c>
      <c r="C34" s="41" t="e">
        <f>LOOKUP(E34,Project_info!E34:E35,Project_info!D34:D35)</f>
        <v>#N/A</v>
      </c>
      <c r="D34" s="36">
        <f>'Data_entry&amp;Calc_Forest floor'!A35</f>
        <v>0</v>
      </c>
      <c r="E34" s="42">
        <f>'Data_entry&amp;Calc_Forest floor'!D35</f>
        <v>0</v>
      </c>
      <c r="F34" s="42">
        <f>'Data_entry&amp;Calc_Forest floor'!E35</f>
        <v>0</v>
      </c>
      <c r="G34" s="41">
        <f>'Data_entry&amp;Calc_Forest floor'!G35</f>
        <v>0</v>
      </c>
      <c r="H34" s="41">
        <f>'Data_entry&amp;Calc_Forest floor'!F35</f>
        <v>0</v>
      </c>
      <c r="I34" s="41">
        <f>'Data_entry&amp;Calc_Forest floor'!M35</f>
        <v>0</v>
      </c>
      <c r="J34" s="83"/>
      <c r="K34" s="83"/>
      <c r="L34" s="41">
        <f>'Data_entry&amp;Calc_Forest floor'!H35</f>
        <v>0</v>
      </c>
      <c r="M34" s="41">
        <f>'Data_entry&amp;Calc_Forest floor'!I35</f>
        <v>0</v>
      </c>
      <c r="N34" s="41">
        <f>'Data_entry&amp;Calc_Forest floor'!J35</f>
        <v>0</v>
      </c>
      <c r="O34" s="41">
        <f>'Data_entry&amp;Calc_Forest floor'!K35</f>
        <v>0</v>
      </c>
      <c r="P34" s="41">
        <f>'Data_entry&amp;Calc_Forest floor'!L35</f>
        <v>0</v>
      </c>
      <c r="Q34" s="208" t="str">
        <f t="shared" si="0"/>
        <v>00-0</v>
      </c>
      <c r="R34" s="208" t="str">
        <f t="shared" si="1"/>
        <v>00-0-0</v>
      </c>
      <c r="S34" s="209" t="str">
        <f>'Data_entry&amp;Calc_Forest floor'!Q35</f>
        <v>O</v>
      </c>
      <c r="T34" s="210" t="str">
        <f>CONCATENATE('Data_entry&amp;Calc_Forest floor'!R35,"-",'Data_entry&amp;Calc_Forest floor'!S35)</f>
        <v>0-</v>
      </c>
      <c r="U34" s="208">
        <f>'Data_entry&amp;Calc_Forest floor'!N35</f>
        <v>0</v>
      </c>
      <c r="V34" s="41">
        <f>'Data_entry&amp;Calc_Forest floor'!P35</f>
        <v>1</v>
      </c>
      <c r="W34" s="41">
        <f>'Data_entry&amp;Calc_Forest floor'!C35</f>
        <v>0</v>
      </c>
      <c r="X34" s="41" t="str">
        <f>'Data_entry&amp;Calc_Forest floor'!T35</f>
        <v>-</v>
      </c>
      <c r="Y34" s="83"/>
      <c r="Z34" s="88"/>
      <c r="AA34" s="88"/>
      <c r="AB34" s="88"/>
      <c r="AC34" s="96" t="e">
        <f>'Data_entry&amp;Calc_Forest floor'!AA35</f>
        <v>#DIV/0!</v>
      </c>
      <c r="AD34" s="97" t="e">
        <f>'Data_entry&amp;Calc_Forest floor'!AD35</f>
        <v>#DIV/0!</v>
      </c>
      <c r="AE34" s="98" t="e">
        <f>'Data_entry&amp;Calc_Forest floor'!AE35</f>
        <v>#DIV/0!</v>
      </c>
    </row>
    <row r="35" spans="1:31" ht="21" customHeight="1">
      <c r="A35" s="39"/>
      <c r="B35" s="40">
        <f>Project_info!C35</f>
        <v>0</v>
      </c>
      <c r="C35" s="41" t="e">
        <f>LOOKUP(E35,Project_info!E35:E36,Project_info!D35:D36)</f>
        <v>#N/A</v>
      </c>
      <c r="D35" s="36">
        <f>'Data_entry&amp;Calc_Forest floor'!A36</f>
        <v>0</v>
      </c>
      <c r="E35" s="42">
        <f>'Data_entry&amp;Calc_Forest floor'!D36</f>
        <v>0</v>
      </c>
      <c r="F35" s="42">
        <f>'Data_entry&amp;Calc_Forest floor'!E36</f>
        <v>0</v>
      </c>
      <c r="G35" s="41">
        <f>'Data_entry&amp;Calc_Forest floor'!G36</f>
        <v>0</v>
      </c>
      <c r="H35" s="41">
        <f>'Data_entry&amp;Calc_Forest floor'!F36</f>
        <v>0</v>
      </c>
      <c r="I35" s="41">
        <f>'Data_entry&amp;Calc_Forest floor'!M36</f>
        <v>0</v>
      </c>
      <c r="J35" s="83"/>
      <c r="K35" s="83"/>
      <c r="L35" s="41">
        <f>'Data_entry&amp;Calc_Forest floor'!H36</f>
        <v>0</v>
      </c>
      <c r="M35" s="41">
        <f>'Data_entry&amp;Calc_Forest floor'!I36</f>
        <v>0</v>
      </c>
      <c r="N35" s="41">
        <f>'Data_entry&amp;Calc_Forest floor'!J36</f>
        <v>0</v>
      </c>
      <c r="O35" s="41">
        <f>'Data_entry&amp;Calc_Forest floor'!K36</f>
        <v>0</v>
      </c>
      <c r="P35" s="41">
        <f>'Data_entry&amp;Calc_Forest floor'!L36</f>
        <v>0</v>
      </c>
      <c r="Q35" s="208" t="str">
        <f t="shared" si="0"/>
        <v>00-0</v>
      </c>
      <c r="R35" s="208" t="str">
        <f t="shared" si="1"/>
        <v>00-0-0</v>
      </c>
      <c r="S35" s="209" t="str">
        <f>'Data_entry&amp;Calc_Forest floor'!Q36</f>
        <v>O</v>
      </c>
      <c r="T35" s="210" t="str">
        <f>CONCATENATE('Data_entry&amp;Calc_Forest floor'!R36,"-",'Data_entry&amp;Calc_Forest floor'!S36)</f>
        <v>0-</v>
      </c>
      <c r="U35" s="208">
        <f>'Data_entry&amp;Calc_Forest floor'!N36</f>
        <v>0</v>
      </c>
      <c r="V35" s="41">
        <f>'Data_entry&amp;Calc_Forest floor'!P36</f>
        <v>1</v>
      </c>
      <c r="W35" s="41">
        <f>'Data_entry&amp;Calc_Forest floor'!C36</f>
        <v>0</v>
      </c>
      <c r="X35" s="41" t="str">
        <f>'Data_entry&amp;Calc_Forest floor'!T36</f>
        <v>-</v>
      </c>
      <c r="Y35" s="83"/>
      <c r="Z35" s="88"/>
      <c r="AA35" s="88"/>
      <c r="AB35" s="88"/>
      <c r="AC35" s="96" t="e">
        <f>'Data_entry&amp;Calc_Forest floor'!AA36</f>
        <v>#DIV/0!</v>
      </c>
      <c r="AD35" s="97" t="e">
        <f>'Data_entry&amp;Calc_Forest floor'!AD36</f>
        <v>#DIV/0!</v>
      </c>
      <c r="AE35" s="98" t="e">
        <f>'Data_entry&amp;Calc_Forest floor'!AE36</f>
        <v>#DIV/0!</v>
      </c>
    </row>
    <row r="36" spans="1:31" ht="21" customHeight="1">
      <c r="A36" s="39"/>
      <c r="B36" s="40">
        <f>Project_info!C36</f>
        <v>0</v>
      </c>
      <c r="C36" s="41" t="e">
        <f>LOOKUP(E36,Project_info!E36:E37,Project_info!D36:D37)</f>
        <v>#N/A</v>
      </c>
      <c r="D36" s="36">
        <f>'Data_entry&amp;Calc_Forest floor'!A37</f>
        <v>0</v>
      </c>
      <c r="E36" s="42">
        <f>'Data_entry&amp;Calc_Forest floor'!D37</f>
        <v>0</v>
      </c>
      <c r="F36" s="42">
        <f>'Data_entry&amp;Calc_Forest floor'!E37</f>
        <v>0</v>
      </c>
      <c r="G36" s="41">
        <f>'Data_entry&amp;Calc_Forest floor'!G37</f>
        <v>0</v>
      </c>
      <c r="H36" s="41">
        <f>'Data_entry&amp;Calc_Forest floor'!F37</f>
        <v>0</v>
      </c>
      <c r="I36" s="41">
        <f>'Data_entry&amp;Calc_Forest floor'!M37</f>
        <v>0</v>
      </c>
      <c r="J36" s="83"/>
      <c r="K36" s="83"/>
      <c r="L36" s="41">
        <f>'Data_entry&amp;Calc_Forest floor'!H37</f>
        <v>0</v>
      </c>
      <c r="M36" s="41">
        <f>'Data_entry&amp;Calc_Forest floor'!I37</f>
        <v>0</v>
      </c>
      <c r="N36" s="41">
        <f>'Data_entry&amp;Calc_Forest floor'!J37</f>
        <v>0</v>
      </c>
      <c r="O36" s="41">
        <f>'Data_entry&amp;Calc_Forest floor'!K37</f>
        <v>0</v>
      </c>
      <c r="P36" s="41">
        <f>'Data_entry&amp;Calc_Forest floor'!L37</f>
        <v>0</v>
      </c>
      <c r="Q36" s="208" t="str">
        <f t="shared" si="0"/>
        <v>00-0</v>
      </c>
      <c r="R36" s="208" t="str">
        <f t="shared" si="1"/>
        <v>00-0-0</v>
      </c>
      <c r="S36" s="209" t="str">
        <f>'Data_entry&amp;Calc_Forest floor'!Q37</f>
        <v>O</v>
      </c>
      <c r="T36" s="210" t="str">
        <f>CONCATENATE('Data_entry&amp;Calc_Forest floor'!R37,"-",'Data_entry&amp;Calc_Forest floor'!S37)</f>
        <v>0-</v>
      </c>
      <c r="U36" s="208">
        <f>'Data_entry&amp;Calc_Forest floor'!N37</f>
        <v>0</v>
      </c>
      <c r="V36" s="41">
        <f>'Data_entry&amp;Calc_Forest floor'!P37</f>
        <v>1</v>
      </c>
      <c r="W36" s="41">
        <f>'Data_entry&amp;Calc_Forest floor'!C37</f>
        <v>0</v>
      </c>
      <c r="X36" s="41" t="str">
        <f>'Data_entry&amp;Calc_Forest floor'!T37</f>
        <v>-</v>
      </c>
      <c r="Y36" s="83"/>
      <c r="Z36" s="88"/>
      <c r="AA36" s="88"/>
      <c r="AB36" s="88"/>
      <c r="AC36" s="96" t="e">
        <f>'Data_entry&amp;Calc_Forest floor'!AA37</f>
        <v>#DIV/0!</v>
      </c>
      <c r="AD36" s="97" t="e">
        <f>'Data_entry&amp;Calc_Forest floor'!AD37</f>
        <v>#DIV/0!</v>
      </c>
      <c r="AE36" s="98" t="e">
        <f>'Data_entry&amp;Calc_Forest floor'!AE37</f>
        <v>#DIV/0!</v>
      </c>
    </row>
    <row r="37" spans="1:31" ht="21" customHeight="1">
      <c r="A37" s="39"/>
      <c r="B37" s="40">
        <f>Project_info!C37</f>
        <v>0</v>
      </c>
      <c r="C37" s="41" t="e">
        <f>LOOKUP(E37,Project_info!E37:E38,Project_info!D37:D38)</f>
        <v>#N/A</v>
      </c>
      <c r="D37" s="36">
        <f>'Data_entry&amp;Calc_Forest floor'!A38</f>
        <v>0</v>
      </c>
      <c r="E37" s="42">
        <f>'Data_entry&amp;Calc_Forest floor'!D38</f>
        <v>0</v>
      </c>
      <c r="F37" s="42">
        <f>'Data_entry&amp;Calc_Forest floor'!E38</f>
        <v>0</v>
      </c>
      <c r="G37" s="41">
        <f>'Data_entry&amp;Calc_Forest floor'!G38</f>
        <v>0</v>
      </c>
      <c r="H37" s="41">
        <f>'Data_entry&amp;Calc_Forest floor'!F38</f>
        <v>0</v>
      </c>
      <c r="I37" s="41">
        <f>'Data_entry&amp;Calc_Forest floor'!M38</f>
        <v>0</v>
      </c>
      <c r="J37" s="83"/>
      <c r="K37" s="83"/>
      <c r="L37" s="41">
        <f>'Data_entry&amp;Calc_Forest floor'!H38</f>
        <v>0</v>
      </c>
      <c r="M37" s="41">
        <f>'Data_entry&amp;Calc_Forest floor'!I38</f>
        <v>0</v>
      </c>
      <c r="N37" s="41">
        <f>'Data_entry&amp;Calc_Forest floor'!J38</f>
        <v>0</v>
      </c>
      <c r="O37" s="41">
        <f>'Data_entry&amp;Calc_Forest floor'!K38</f>
        <v>0</v>
      </c>
      <c r="P37" s="41">
        <f>'Data_entry&amp;Calc_Forest floor'!L38</f>
        <v>0</v>
      </c>
      <c r="Q37" s="208" t="str">
        <f t="shared" si="0"/>
        <v>00-0</v>
      </c>
      <c r="R37" s="208" t="str">
        <f t="shared" si="1"/>
        <v>00-0-0</v>
      </c>
      <c r="S37" s="209" t="str">
        <f>'Data_entry&amp;Calc_Forest floor'!Q38</f>
        <v>O</v>
      </c>
      <c r="T37" s="210" t="str">
        <f>CONCATENATE('Data_entry&amp;Calc_Forest floor'!R38,"-",'Data_entry&amp;Calc_Forest floor'!S38)</f>
        <v>0-</v>
      </c>
      <c r="U37" s="208">
        <f>'Data_entry&amp;Calc_Forest floor'!N38</f>
        <v>0</v>
      </c>
      <c r="V37" s="41">
        <f>'Data_entry&amp;Calc_Forest floor'!P38</f>
        <v>1</v>
      </c>
      <c r="W37" s="41">
        <f>'Data_entry&amp;Calc_Forest floor'!C38</f>
        <v>0</v>
      </c>
      <c r="X37" s="41" t="str">
        <f>'Data_entry&amp;Calc_Forest floor'!T38</f>
        <v>-</v>
      </c>
      <c r="Y37" s="83"/>
      <c r="Z37" s="88"/>
      <c r="AA37" s="88"/>
      <c r="AB37" s="88"/>
      <c r="AC37" s="96" t="e">
        <f>'Data_entry&amp;Calc_Forest floor'!AA38</f>
        <v>#DIV/0!</v>
      </c>
      <c r="AD37" s="97" t="e">
        <f>'Data_entry&amp;Calc_Forest floor'!AD38</f>
        <v>#DIV/0!</v>
      </c>
      <c r="AE37" s="98" t="e">
        <f>'Data_entry&amp;Calc_Forest floor'!AE38</f>
        <v>#DIV/0!</v>
      </c>
    </row>
    <row r="38" spans="1:31" ht="21" customHeight="1">
      <c r="A38" s="39"/>
      <c r="B38" s="40">
        <f>Project_info!C38</f>
        <v>0</v>
      </c>
      <c r="C38" s="41" t="e">
        <f>LOOKUP(E38,Project_info!E38:E39,Project_info!D38:D39)</f>
        <v>#N/A</v>
      </c>
      <c r="D38" s="36">
        <f>'Data_entry&amp;Calc_Forest floor'!A39</f>
        <v>0</v>
      </c>
      <c r="E38" s="42">
        <f>'Data_entry&amp;Calc_Forest floor'!D39</f>
        <v>0</v>
      </c>
      <c r="F38" s="42">
        <f>'Data_entry&amp;Calc_Forest floor'!E39</f>
        <v>0</v>
      </c>
      <c r="G38" s="41">
        <f>'Data_entry&amp;Calc_Forest floor'!G39</f>
        <v>0</v>
      </c>
      <c r="H38" s="41">
        <f>'Data_entry&amp;Calc_Forest floor'!F39</f>
        <v>0</v>
      </c>
      <c r="I38" s="41">
        <f>'Data_entry&amp;Calc_Forest floor'!M39</f>
        <v>0</v>
      </c>
      <c r="J38" s="83"/>
      <c r="K38" s="83"/>
      <c r="L38" s="41">
        <f>'Data_entry&amp;Calc_Forest floor'!H39</f>
        <v>0</v>
      </c>
      <c r="M38" s="41">
        <f>'Data_entry&amp;Calc_Forest floor'!I39</f>
        <v>0</v>
      </c>
      <c r="N38" s="41">
        <f>'Data_entry&amp;Calc_Forest floor'!J39</f>
        <v>0</v>
      </c>
      <c r="O38" s="41">
        <f>'Data_entry&amp;Calc_Forest floor'!K39</f>
        <v>0</v>
      </c>
      <c r="P38" s="41">
        <f>'Data_entry&amp;Calc_Forest floor'!L39</f>
        <v>0</v>
      </c>
      <c r="Q38" s="208" t="str">
        <f t="shared" si="0"/>
        <v>00-0</v>
      </c>
      <c r="R38" s="208" t="str">
        <f t="shared" si="1"/>
        <v>00-0-0</v>
      </c>
      <c r="S38" s="209" t="str">
        <f>'Data_entry&amp;Calc_Forest floor'!Q39</f>
        <v>O</v>
      </c>
      <c r="T38" s="210" t="str">
        <f>CONCATENATE('Data_entry&amp;Calc_Forest floor'!R39,"-",'Data_entry&amp;Calc_Forest floor'!S39)</f>
        <v>0-</v>
      </c>
      <c r="U38" s="208">
        <f>'Data_entry&amp;Calc_Forest floor'!N39</f>
        <v>0</v>
      </c>
      <c r="V38" s="41">
        <f>'Data_entry&amp;Calc_Forest floor'!P39</f>
        <v>1</v>
      </c>
      <c r="W38" s="41">
        <f>'Data_entry&amp;Calc_Forest floor'!C39</f>
        <v>0</v>
      </c>
      <c r="X38" s="41" t="str">
        <f>'Data_entry&amp;Calc_Forest floor'!T39</f>
        <v>-</v>
      </c>
      <c r="Y38" s="83"/>
      <c r="Z38" s="88"/>
      <c r="AA38" s="88"/>
      <c r="AB38" s="88"/>
      <c r="AC38" s="96" t="e">
        <f>'Data_entry&amp;Calc_Forest floor'!AA39</f>
        <v>#DIV/0!</v>
      </c>
      <c r="AD38" s="97" t="e">
        <f>'Data_entry&amp;Calc_Forest floor'!AD39</f>
        <v>#DIV/0!</v>
      </c>
      <c r="AE38" s="98" t="e">
        <f>'Data_entry&amp;Calc_Forest floor'!AE39</f>
        <v>#DIV/0!</v>
      </c>
    </row>
    <row r="39" spans="1:31" ht="21" customHeight="1">
      <c r="A39" s="39"/>
      <c r="B39" s="40">
        <f>Project_info!C39</f>
        <v>0</v>
      </c>
      <c r="C39" s="41" t="e">
        <f>LOOKUP(E39,Project_info!E39:E40,Project_info!D39:D40)</f>
        <v>#N/A</v>
      </c>
      <c r="D39" s="36">
        <f>'Data_entry&amp;Calc_Forest floor'!A40</f>
        <v>0</v>
      </c>
      <c r="E39" s="42">
        <f>'Data_entry&amp;Calc_Forest floor'!D40</f>
        <v>0</v>
      </c>
      <c r="F39" s="42">
        <f>'Data_entry&amp;Calc_Forest floor'!E40</f>
        <v>0</v>
      </c>
      <c r="G39" s="41">
        <f>'Data_entry&amp;Calc_Forest floor'!G40</f>
        <v>0</v>
      </c>
      <c r="H39" s="41">
        <f>'Data_entry&amp;Calc_Forest floor'!F40</f>
        <v>0</v>
      </c>
      <c r="I39" s="41">
        <f>'Data_entry&amp;Calc_Forest floor'!M40</f>
        <v>0</v>
      </c>
      <c r="J39" s="83"/>
      <c r="K39" s="83"/>
      <c r="L39" s="41">
        <f>'Data_entry&amp;Calc_Forest floor'!H40</f>
        <v>0</v>
      </c>
      <c r="M39" s="41">
        <f>'Data_entry&amp;Calc_Forest floor'!I40</f>
        <v>0</v>
      </c>
      <c r="N39" s="41">
        <f>'Data_entry&amp;Calc_Forest floor'!J40</f>
        <v>0</v>
      </c>
      <c r="O39" s="41">
        <f>'Data_entry&amp;Calc_Forest floor'!K40</f>
        <v>0</v>
      </c>
      <c r="P39" s="41">
        <f>'Data_entry&amp;Calc_Forest floor'!L40</f>
        <v>0</v>
      </c>
      <c r="Q39" s="208" t="str">
        <f t="shared" si="0"/>
        <v>00-0</v>
      </c>
      <c r="R39" s="208" t="str">
        <f t="shared" si="1"/>
        <v>00-0-0</v>
      </c>
      <c r="S39" s="209" t="str">
        <f>'Data_entry&amp;Calc_Forest floor'!Q40</f>
        <v>O</v>
      </c>
      <c r="T39" s="210" t="str">
        <f>CONCATENATE('Data_entry&amp;Calc_Forest floor'!R40,"-",'Data_entry&amp;Calc_Forest floor'!S40)</f>
        <v>0-</v>
      </c>
      <c r="U39" s="208">
        <f>'Data_entry&amp;Calc_Forest floor'!N40</f>
        <v>0</v>
      </c>
      <c r="V39" s="41">
        <f>'Data_entry&amp;Calc_Forest floor'!P40</f>
        <v>1</v>
      </c>
      <c r="W39" s="41">
        <f>'Data_entry&amp;Calc_Forest floor'!C40</f>
        <v>0</v>
      </c>
      <c r="X39" s="41" t="str">
        <f>'Data_entry&amp;Calc_Forest floor'!T40</f>
        <v>-</v>
      </c>
      <c r="Y39" s="83"/>
      <c r="Z39" s="88"/>
      <c r="AA39" s="88"/>
      <c r="AB39" s="88"/>
      <c r="AC39" s="96" t="e">
        <f>'Data_entry&amp;Calc_Forest floor'!AA40</f>
        <v>#DIV/0!</v>
      </c>
      <c r="AD39" s="97" t="e">
        <f>'Data_entry&amp;Calc_Forest floor'!AD40</f>
        <v>#DIV/0!</v>
      </c>
      <c r="AE39" s="98" t="e">
        <f>'Data_entry&amp;Calc_Forest floor'!AE40</f>
        <v>#DIV/0!</v>
      </c>
    </row>
    <row r="40" spans="1:31" ht="21" customHeight="1">
      <c r="A40" s="39"/>
      <c r="B40" s="40">
        <f>Project_info!C40</f>
        <v>0</v>
      </c>
      <c r="C40" s="41" t="e">
        <f>LOOKUP(E40,Project_info!E40:E41,Project_info!D40:D41)</f>
        <v>#N/A</v>
      </c>
      <c r="D40" s="36">
        <f>'Data_entry&amp;Calc_Forest floor'!A41</f>
        <v>0</v>
      </c>
      <c r="E40" s="42">
        <f>'Data_entry&amp;Calc_Forest floor'!D41</f>
        <v>0</v>
      </c>
      <c r="F40" s="42">
        <f>'Data_entry&amp;Calc_Forest floor'!E41</f>
        <v>0</v>
      </c>
      <c r="G40" s="41">
        <f>'Data_entry&amp;Calc_Forest floor'!G41</f>
        <v>0</v>
      </c>
      <c r="H40" s="41">
        <f>'Data_entry&amp;Calc_Forest floor'!F41</f>
        <v>0</v>
      </c>
      <c r="I40" s="41">
        <f>'Data_entry&amp;Calc_Forest floor'!M41</f>
        <v>0</v>
      </c>
      <c r="J40" s="83"/>
      <c r="K40" s="83"/>
      <c r="L40" s="41">
        <f>'Data_entry&amp;Calc_Forest floor'!H41</f>
        <v>0</v>
      </c>
      <c r="M40" s="41">
        <f>'Data_entry&amp;Calc_Forest floor'!I41</f>
        <v>0</v>
      </c>
      <c r="N40" s="41">
        <f>'Data_entry&amp;Calc_Forest floor'!J41</f>
        <v>0</v>
      </c>
      <c r="O40" s="41">
        <f>'Data_entry&amp;Calc_Forest floor'!K41</f>
        <v>0</v>
      </c>
      <c r="P40" s="41">
        <f>'Data_entry&amp;Calc_Forest floor'!L41</f>
        <v>0</v>
      </c>
      <c r="Q40" s="208" t="str">
        <f t="shared" si="0"/>
        <v>00-0</v>
      </c>
      <c r="R40" s="208" t="str">
        <f t="shared" si="1"/>
        <v>00-0-0</v>
      </c>
      <c r="S40" s="209" t="str">
        <f>'Data_entry&amp;Calc_Forest floor'!Q41</f>
        <v>O</v>
      </c>
      <c r="T40" s="210" t="str">
        <f>CONCATENATE('Data_entry&amp;Calc_Forest floor'!R41,"-",'Data_entry&amp;Calc_Forest floor'!S41)</f>
        <v>0-</v>
      </c>
      <c r="U40" s="208">
        <f>'Data_entry&amp;Calc_Forest floor'!N41</f>
        <v>0</v>
      </c>
      <c r="V40" s="41">
        <f>'Data_entry&amp;Calc_Forest floor'!P41</f>
        <v>1</v>
      </c>
      <c r="W40" s="41">
        <f>'Data_entry&amp;Calc_Forest floor'!C41</f>
        <v>0</v>
      </c>
      <c r="X40" s="41" t="str">
        <f>'Data_entry&amp;Calc_Forest floor'!T41</f>
        <v>-</v>
      </c>
      <c r="Y40" s="83"/>
      <c r="Z40" s="88"/>
      <c r="AA40" s="88"/>
      <c r="AB40" s="88"/>
      <c r="AC40" s="96" t="e">
        <f>'Data_entry&amp;Calc_Forest floor'!AA41</f>
        <v>#DIV/0!</v>
      </c>
      <c r="AD40" s="97" t="e">
        <f>'Data_entry&amp;Calc_Forest floor'!AD41</f>
        <v>#DIV/0!</v>
      </c>
      <c r="AE40" s="98" t="e">
        <f>'Data_entry&amp;Calc_Forest floor'!AE41</f>
        <v>#DIV/0!</v>
      </c>
    </row>
    <row r="41" spans="1:31" ht="21" customHeight="1">
      <c r="A41" s="39"/>
      <c r="B41" s="40">
        <f>Project_info!C41</f>
        <v>0</v>
      </c>
      <c r="C41" s="41" t="e">
        <f>LOOKUP(E41,Project_info!E41:E42,Project_info!D41:D42)</f>
        <v>#N/A</v>
      </c>
      <c r="D41" s="36">
        <f>'Data_entry&amp;Calc_Forest floor'!A42</f>
        <v>0</v>
      </c>
      <c r="E41" s="42">
        <f>'Data_entry&amp;Calc_Forest floor'!D42</f>
        <v>0</v>
      </c>
      <c r="F41" s="42">
        <f>'Data_entry&amp;Calc_Forest floor'!E42</f>
        <v>0</v>
      </c>
      <c r="G41" s="41">
        <f>'Data_entry&amp;Calc_Forest floor'!G42</f>
        <v>0</v>
      </c>
      <c r="H41" s="41">
        <f>'Data_entry&amp;Calc_Forest floor'!F42</f>
        <v>0</v>
      </c>
      <c r="I41" s="41">
        <f>'Data_entry&amp;Calc_Forest floor'!M42</f>
        <v>0</v>
      </c>
      <c r="J41" s="83"/>
      <c r="K41" s="83"/>
      <c r="L41" s="41">
        <f>'Data_entry&amp;Calc_Forest floor'!H42</f>
        <v>0</v>
      </c>
      <c r="M41" s="41">
        <f>'Data_entry&amp;Calc_Forest floor'!I42</f>
        <v>0</v>
      </c>
      <c r="N41" s="41">
        <f>'Data_entry&amp;Calc_Forest floor'!J42</f>
        <v>0</v>
      </c>
      <c r="O41" s="41">
        <f>'Data_entry&amp;Calc_Forest floor'!K42</f>
        <v>0</v>
      </c>
      <c r="P41" s="41">
        <f>'Data_entry&amp;Calc_Forest floor'!L42</f>
        <v>0</v>
      </c>
      <c r="Q41" s="208" t="str">
        <f t="shared" si="0"/>
        <v>00-0</v>
      </c>
      <c r="R41" s="208" t="str">
        <f t="shared" si="1"/>
        <v>00-0-0</v>
      </c>
      <c r="S41" s="209" t="str">
        <f>'Data_entry&amp;Calc_Forest floor'!Q42</f>
        <v>O</v>
      </c>
      <c r="T41" s="210" t="str">
        <f>CONCATENATE('Data_entry&amp;Calc_Forest floor'!R42,"-",'Data_entry&amp;Calc_Forest floor'!S42)</f>
        <v>0-</v>
      </c>
      <c r="U41" s="208">
        <f>'Data_entry&amp;Calc_Forest floor'!N42</f>
        <v>0</v>
      </c>
      <c r="V41" s="41">
        <f>'Data_entry&amp;Calc_Forest floor'!P42</f>
        <v>1</v>
      </c>
      <c r="W41" s="41">
        <f>'Data_entry&amp;Calc_Forest floor'!C42</f>
        <v>0</v>
      </c>
      <c r="X41" s="41" t="str">
        <f>'Data_entry&amp;Calc_Forest floor'!T42</f>
        <v>-</v>
      </c>
      <c r="Y41" s="83"/>
      <c r="Z41" s="88"/>
      <c r="AA41" s="88"/>
      <c r="AB41" s="88"/>
      <c r="AC41" s="96" t="e">
        <f>'Data_entry&amp;Calc_Forest floor'!AA42</f>
        <v>#DIV/0!</v>
      </c>
      <c r="AD41" s="97" t="e">
        <f>'Data_entry&amp;Calc_Forest floor'!AD42</f>
        <v>#DIV/0!</v>
      </c>
      <c r="AE41" s="98" t="e">
        <f>'Data_entry&amp;Calc_Forest floor'!AE42</f>
        <v>#DIV/0!</v>
      </c>
    </row>
    <row r="42" spans="1:31" ht="21" customHeight="1">
      <c r="A42" s="39"/>
      <c r="B42" s="40">
        <f>Project_info!C42</f>
        <v>0</v>
      </c>
      <c r="C42" s="41" t="e">
        <f>LOOKUP(E42,Project_info!E42:E43,Project_info!D42:D43)</f>
        <v>#N/A</v>
      </c>
      <c r="D42" s="36">
        <f>'Data_entry&amp;Calc_Forest floor'!A43</f>
        <v>0</v>
      </c>
      <c r="E42" s="42">
        <f>'Data_entry&amp;Calc_Forest floor'!D43</f>
        <v>0</v>
      </c>
      <c r="F42" s="42">
        <f>'Data_entry&amp;Calc_Forest floor'!E43</f>
        <v>0</v>
      </c>
      <c r="G42" s="41">
        <f>'Data_entry&amp;Calc_Forest floor'!G43</f>
        <v>0</v>
      </c>
      <c r="H42" s="41">
        <f>'Data_entry&amp;Calc_Forest floor'!F43</f>
        <v>0</v>
      </c>
      <c r="I42" s="41">
        <f>'Data_entry&amp;Calc_Forest floor'!M43</f>
        <v>0</v>
      </c>
      <c r="J42" s="83"/>
      <c r="K42" s="83"/>
      <c r="L42" s="41">
        <f>'Data_entry&amp;Calc_Forest floor'!H43</f>
        <v>0</v>
      </c>
      <c r="M42" s="41">
        <f>'Data_entry&amp;Calc_Forest floor'!I43</f>
        <v>0</v>
      </c>
      <c r="N42" s="41">
        <f>'Data_entry&amp;Calc_Forest floor'!J43</f>
        <v>0</v>
      </c>
      <c r="O42" s="41">
        <f>'Data_entry&amp;Calc_Forest floor'!K43</f>
        <v>0</v>
      </c>
      <c r="P42" s="41">
        <f>'Data_entry&amp;Calc_Forest floor'!L43</f>
        <v>0</v>
      </c>
      <c r="Q42" s="208" t="str">
        <f t="shared" si="0"/>
        <v>00-0</v>
      </c>
      <c r="R42" s="208" t="str">
        <f t="shared" si="1"/>
        <v>00-0-0</v>
      </c>
      <c r="S42" s="209" t="str">
        <f>'Data_entry&amp;Calc_Forest floor'!Q43</f>
        <v>O</v>
      </c>
      <c r="T42" s="210" t="str">
        <f>CONCATENATE('Data_entry&amp;Calc_Forest floor'!R43,"-",'Data_entry&amp;Calc_Forest floor'!S43)</f>
        <v>0-</v>
      </c>
      <c r="U42" s="208">
        <f>'Data_entry&amp;Calc_Forest floor'!N43</f>
        <v>0</v>
      </c>
      <c r="V42" s="41">
        <f>'Data_entry&amp;Calc_Forest floor'!P43</f>
        <v>1</v>
      </c>
      <c r="W42" s="41">
        <f>'Data_entry&amp;Calc_Forest floor'!C43</f>
        <v>0</v>
      </c>
      <c r="X42" s="41" t="str">
        <f>'Data_entry&amp;Calc_Forest floor'!T43</f>
        <v>-</v>
      </c>
      <c r="Y42" s="83"/>
      <c r="Z42" s="88"/>
      <c r="AA42" s="88"/>
      <c r="AB42" s="88"/>
      <c r="AC42" s="96" t="e">
        <f>'Data_entry&amp;Calc_Forest floor'!AA43</f>
        <v>#DIV/0!</v>
      </c>
      <c r="AD42" s="97" t="e">
        <f>'Data_entry&amp;Calc_Forest floor'!AD43</f>
        <v>#DIV/0!</v>
      </c>
      <c r="AE42" s="98" t="e">
        <f>'Data_entry&amp;Calc_Forest floor'!AE43</f>
        <v>#DIV/0!</v>
      </c>
    </row>
    <row r="43" spans="1:31" ht="21" customHeight="1">
      <c r="A43" s="39"/>
      <c r="B43" s="40">
        <f>Project_info!C43</f>
        <v>0</v>
      </c>
      <c r="C43" s="41" t="e">
        <f>LOOKUP(E43,Project_info!E43:E44,Project_info!D43:D44)</f>
        <v>#N/A</v>
      </c>
      <c r="D43" s="36">
        <f>'Data_entry&amp;Calc_Forest floor'!A44</f>
        <v>0</v>
      </c>
      <c r="E43" s="42">
        <f>'Data_entry&amp;Calc_Forest floor'!D44</f>
        <v>0</v>
      </c>
      <c r="F43" s="42">
        <f>'Data_entry&amp;Calc_Forest floor'!E44</f>
        <v>0</v>
      </c>
      <c r="G43" s="41">
        <f>'Data_entry&amp;Calc_Forest floor'!G44</f>
        <v>0</v>
      </c>
      <c r="H43" s="41">
        <f>'Data_entry&amp;Calc_Forest floor'!F44</f>
        <v>0</v>
      </c>
      <c r="I43" s="41">
        <f>'Data_entry&amp;Calc_Forest floor'!M44</f>
        <v>0</v>
      </c>
      <c r="J43" s="83"/>
      <c r="K43" s="83"/>
      <c r="L43" s="41">
        <f>'Data_entry&amp;Calc_Forest floor'!H44</f>
        <v>0</v>
      </c>
      <c r="M43" s="41">
        <f>'Data_entry&amp;Calc_Forest floor'!I44</f>
        <v>0</v>
      </c>
      <c r="N43" s="41">
        <f>'Data_entry&amp;Calc_Forest floor'!J44</f>
        <v>0</v>
      </c>
      <c r="O43" s="41">
        <f>'Data_entry&amp;Calc_Forest floor'!K44</f>
        <v>0</v>
      </c>
      <c r="P43" s="41">
        <f>'Data_entry&amp;Calc_Forest floor'!L44</f>
        <v>0</v>
      </c>
      <c r="Q43" s="208" t="str">
        <f t="shared" si="0"/>
        <v>00-0</v>
      </c>
      <c r="R43" s="208" t="str">
        <f t="shared" si="1"/>
        <v>00-0-0</v>
      </c>
      <c r="S43" s="209" t="str">
        <f>'Data_entry&amp;Calc_Forest floor'!Q44</f>
        <v>O</v>
      </c>
      <c r="T43" s="210" t="str">
        <f>CONCATENATE('Data_entry&amp;Calc_Forest floor'!R44,"-",'Data_entry&amp;Calc_Forest floor'!S44)</f>
        <v>0-</v>
      </c>
      <c r="U43" s="208">
        <f>'Data_entry&amp;Calc_Forest floor'!N44</f>
        <v>0</v>
      </c>
      <c r="V43" s="41">
        <f>'Data_entry&amp;Calc_Forest floor'!P44</f>
        <v>1</v>
      </c>
      <c r="W43" s="41">
        <f>'Data_entry&amp;Calc_Forest floor'!C44</f>
        <v>0</v>
      </c>
      <c r="X43" s="41" t="str">
        <f>'Data_entry&amp;Calc_Forest floor'!T44</f>
        <v>-</v>
      </c>
      <c r="Y43" s="83"/>
      <c r="Z43" s="88"/>
      <c r="AA43" s="88"/>
      <c r="AB43" s="88"/>
      <c r="AC43" s="96" t="e">
        <f>'Data_entry&amp;Calc_Forest floor'!AA44</f>
        <v>#DIV/0!</v>
      </c>
      <c r="AD43" s="97" t="e">
        <f>'Data_entry&amp;Calc_Forest floor'!AD44</f>
        <v>#DIV/0!</v>
      </c>
      <c r="AE43" s="98" t="e">
        <f>'Data_entry&amp;Calc_Forest floor'!AE44</f>
        <v>#DIV/0!</v>
      </c>
    </row>
    <row r="44" spans="1:31" ht="21" customHeight="1">
      <c r="A44" s="39"/>
      <c r="B44" s="40">
        <f>Project_info!C44</f>
        <v>0</v>
      </c>
      <c r="C44" s="41" t="e">
        <f>LOOKUP(E44,Project_info!E44:E45,Project_info!D44:D45)</f>
        <v>#N/A</v>
      </c>
      <c r="D44" s="36">
        <f>'Data_entry&amp;Calc_Forest floor'!A45</f>
        <v>0</v>
      </c>
      <c r="E44" s="42">
        <f>'Data_entry&amp;Calc_Forest floor'!D45</f>
        <v>0</v>
      </c>
      <c r="F44" s="42">
        <f>'Data_entry&amp;Calc_Forest floor'!E45</f>
        <v>0</v>
      </c>
      <c r="G44" s="41">
        <f>'Data_entry&amp;Calc_Forest floor'!G45</f>
        <v>0</v>
      </c>
      <c r="H44" s="41">
        <f>'Data_entry&amp;Calc_Forest floor'!F45</f>
        <v>0</v>
      </c>
      <c r="I44" s="41">
        <f>'Data_entry&amp;Calc_Forest floor'!M45</f>
        <v>0</v>
      </c>
      <c r="J44" s="83"/>
      <c r="K44" s="83"/>
      <c r="L44" s="41">
        <f>'Data_entry&amp;Calc_Forest floor'!H45</f>
        <v>0</v>
      </c>
      <c r="M44" s="41">
        <f>'Data_entry&amp;Calc_Forest floor'!I45</f>
        <v>0</v>
      </c>
      <c r="N44" s="41">
        <f>'Data_entry&amp;Calc_Forest floor'!J45</f>
        <v>0</v>
      </c>
      <c r="O44" s="41">
        <f>'Data_entry&amp;Calc_Forest floor'!K45</f>
        <v>0</v>
      </c>
      <c r="P44" s="41">
        <f>'Data_entry&amp;Calc_Forest floor'!L45</f>
        <v>0</v>
      </c>
      <c r="Q44" s="208" t="str">
        <f t="shared" si="0"/>
        <v>00-0</v>
      </c>
      <c r="R44" s="208" t="str">
        <f t="shared" si="1"/>
        <v>00-0-0</v>
      </c>
      <c r="S44" s="209" t="str">
        <f>'Data_entry&amp;Calc_Forest floor'!Q45</f>
        <v>O</v>
      </c>
      <c r="T44" s="210" t="str">
        <f>CONCATENATE('Data_entry&amp;Calc_Forest floor'!R45,"-",'Data_entry&amp;Calc_Forest floor'!S45)</f>
        <v>0-</v>
      </c>
      <c r="U44" s="208">
        <f>'Data_entry&amp;Calc_Forest floor'!N45</f>
        <v>0</v>
      </c>
      <c r="V44" s="41">
        <f>'Data_entry&amp;Calc_Forest floor'!P45</f>
        <v>1</v>
      </c>
      <c r="W44" s="41">
        <f>'Data_entry&amp;Calc_Forest floor'!C45</f>
        <v>0</v>
      </c>
      <c r="X44" s="41" t="str">
        <f>'Data_entry&amp;Calc_Forest floor'!T45</f>
        <v>-</v>
      </c>
      <c r="Y44" s="83"/>
      <c r="Z44" s="88"/>
      <c r="AA44" s="88"/>
      <c r="AB44" s="88"/>
      <c r="AC44" s="96" t="e">
        <f>'Data_entry&amp;Calc_Forest floor'!AA45</f>
        <v>#DIV/0!</v>
      </c>
      <c r="AD44" s="97" t="e">
        <f>'Data_entry&amp;Calc_Forest floor'!AD45</f>
        <v>#DIV/0!</v>
      </c>
      <c r="AE44" s="98" t="e">
        <f>'Data_entry&amp;Calc_Forest floor'!AE45</f>
        <v>#DIV/0!</v>
      </c>
    </row>
    <row r="45" spans="1:31" ht="21" customHeight="1">
      <c r="A45" s="39"/>
      <c r="B45" s="40">
        <f>Project_info!C45</f>
        <v>0</v>
      </c>
      <c r="C45" s="41" t="e">
        <f>LOOKUP(E45,Project_info!E45:E46,Project_info!D45:D46)</f>
        <v>#N/A</v>
      </c>
      <c r="D45" s="36">
        <f>'Data_entry&amp;Calc_Forest floor'!A46</f>
        <v>0</v>
      </c>
      <c r="E45" s="42">
        <f>'Data_entry&amp;Calc_Forest floor'!D46</f>
        <v>0</v>
      </c>
      <c r="F45" s="42">
        <f>'Data_entry&amp;Calc_Forest floor'!E46</f>
        <v>0</v>
      </c>
      <c r="G45" s="41">
        <f>'Data_entry&amp;Calc_Forest floor'!G46</f>
        <v>0</v>
      </c>
      <c r="H45" s="41">
        <f>'Data_entry&amp;Calc_Forest floor'!F46</f>
        <v>0</v>
      </c>
      <c r="I45" s="41">
        <f>'Data_entry&amp;Calc_Forest floor'!M46</f>
        <v>0</v>
      </c>
      <c r="J45" s="83"/>
      <c r="K45" s="83"/>
      <c r="L45" s="41">
        <f>'Data_entry&amp;Calc_Forest floor'!H46</f>
        <v>0</v>
      </c>
      <c r="M45" s="41">
        <f>'Data_entry&amp;Calc_Forest floor'!I46</f>
        <v>0</v>
      </c>
      <c r="N45" s="41">
        <f>'Data_entry&amp;Calc_Forest floor'!J46</f>
        <v>0</v>
      </c>
      <c r="O45" s="41">
        <f>'Data_entry&amp;Calc_Forest floor'!K46</f>
        <v>0</v>
      </c>
      <c r="P45" s="41">
        <f>'Data_entry&amp;Calc_Forest floor'!L46</f>
        <v>0</v>
      </c>
      <c r="Q45" s="208" t="str">
        <f t="shared" si="0"/>
        <v>00-0</v>
      </c>
      <c r="R45" s="208" t="str">
        <f t="shared" si="1"/>
        <v>00-0-0</v>
      </c>
      <c r="S45" s="209" t="str">
        <f>'Data_entry&amp;Calc_Forest floor'!Q46</f>
        <v>O</v>
      </c>
      <c r="T45" s="210" t="str">
        <f>CONCATENATE('Data_entry&amp;Calc_Forest floor'!R46,"-",'Data_entry&amp;Calc_Forest floor'!S46)</f>
        <v>0-</v>
      </c>
      <c r="U45" s="208">
        <f>'Data_entry&amp;Calc_Forest floor'!N46</f>
        <v>0</v>
      </c>
      <c r="V45" s="41">
        <f>'Data_entry&amp;Calc_Forest floor'!P46</f>
        <v>1</v>
      </c>
      <c r="W45" s="41">
        <f>'Data_entry&amp;Calc_Forest floor'!C46</f>
        <v>0</v>
      </c>
      <c r="X45" s="41" t="str">
        <f>'Data_entry&amp;Calc_Forest floor'!T46</f>
        <v>-</v>
      </c>
      <c r="Y45" s="83"/>
      <c r="Z45" s="88"/>
      <c r="AA45" s="88"/>
      <c r="AB45" s="88"/>
      <c r="AC45" s="96" t="e">
        <f>'Data_entry&amp;Calc_Forest floor'!AA46</f>
        <v>#DIV/0!</v>
      </c>
      <c r="AD45" s="97" t="e">
        <f>'Data_entry&amp;Calc_Forest floor'!AD46</f>
        <v>#DIV/0!</v>
      </c>
      <c r="AE45" s="98" t="e">
        <f>'Data_entry&amp;Calc_Forest floor'!AE46</f>
        <v>#DIV/0!</v>
      </c>
    </row>
    <row r="46" spans="1:31" ht="21" customHeight="1">
      <c r="A46" s="39"/>
      <c r="B46" s="40">
        <f>Project_info!C46</f>
        <v>0</v>
      </c>
      <c r="C46" s="41" t="e">
        <f>LOOKUP(E46,Project_info!E46:E47,Project_info!D46:D47)</f>
        <v>#N/A</v>
      </c>
      <c r="D46" s="36">
        <f>'Data_entry&amp;Calc_Forest floor'!A47</f>
        <v>0</v>
      </c>
      <c r="E46" s="42">
        <f>'Data_entry&amp;Calc_Forest floor'!D47</f>
        <v>0</v>
      </c>
      <c r="F46" s="42">
        <f>'Data_entry&amp;Calc_Forest floor'!E47</f>
        <v>0</v>
      </c>
      <c r="G46" s="41">
        <f>'Data_entry&amp;Calc_Forest floor'!G47</f>
        <v>0</v>
      </c>
      <c r="H46" s="41">
        <f>'Data_entry&amp;Calc_Forest floor'!F47</f>
        <v>0</v>
      </c>
      <c r="I46" s="41">
        <f>'Data_entry&amp;Calc_Forest floor'!M47</f>
        <v>0</v>
      </c>
      <c r="J46" s="83"/>
      <c r="K46" s="83"/>
      <c r="L46" s="41">
        <f>'Data_entry&amp;Calc_Forest floor'!H47</f>
        <v>0</v>
      </c>
      <c r="M46" s="41">
        <f>'Data_entry&amp;Calc_Forest floor'!I47</f>
        <v>0</v>
      </c>
      <c r="N46" s="41">
        <f>'Data_entry&amp;Calc_Forest floor'!J47</f>
        <v>0</v>
      </c>
      <c r="O46" s="41">
        <f>'Data_entry&amp;Calc_Forest floor'!K47</f>
        <v>0</v>
      </c>
      <c r="P46" s="41">
        <f>'Data_entry&amp;Calc_Forest floor'!L47</f>
        <v>0</v>
      </c>
      <c r="Q46" s="208" t="str">
        <f t="shared" si="0"/>
        <v>00-0</v>
      </c>
      <c r="R46" s="208" t="str">
        <f t="shared" si="1"/>
        <v>00-0-0</v>
      </c>
      <c r="S46" s="209" t="str">
        <f>'Data_entry&amp;Calc_Forest floor'!Q47</f>
        <v>O</v>
      </c>
      <c r="T46" s="210" t="str">
        <f>CONCATENATE('Data_entry&amp;Calc_Forest floor'!R47,"-",'Data_entry&amp;Calc_Forest floor'!S47)</f>
        <v>0-</v>
      </c>
      <c r="U46" s="208">
        <f>'Data_entry&amp;Calc_Forest floor'!N47</f>
        <v>0</v>
      </c>
      <c r="V46" s="41">
        <f>'Data_entry&amp;Calc_Forest floor'!P47</f>
        <v>1</v>
      </c>
      <c r="W46" s="41">
        <f>'Data_entry&amp;Calc_Forest floor'!C47</f>
        <v>0</v>
      </c>
      <c r="X46" s="41" t="str">
        <f>'Data_entry&amp;Calc_Forest floor'!T47</f>
        <v>-</v>
      </c>
      <c r="Y46" s="83"/>
      <c r="Z46" s="88"/>
      <c r="AA46" s="88"/>
      <c r="AB46" s="88"/>
      <c r="AC46" s="96" t="e">
        <f>'Data_entry&amp;Calc_Forest floor'!AA47</f>
        <v>#DIV/0!</v>
      </c>
      <c r="AD46" s="97" t="e">
        <f>'Data_entry&amp;Calc_Forest floor'!AD47</f>
        <v>#DIV/0!</v>
      </c>
      <c r="AE46" s="98" t="e">
        <f>'Data_entry&amp;Calc_Forest floor'!AE47</f>
        <v>#DIV/0!</v>
      </c>
    </row>
    <row r="47" spans="1:31" ht="21" customHeight="1">
      <c r="A47" s="39"/>
      <c r="B47" s="40">
        <f>Project_info!C47</f>
        <v>0</v>
      </c>
      <c r="C47" s="41" t="e">
        <f>LOOKUP(E47,Project_info!E47:E48,Project_info!D47:D48)</f>
        <v>#N/A</v>
      </c>
      <c r="D47" s="36">
        <f>'Data_entry&amp;Calc_Forest floor'!A48</f>
        <v>0</v>
      </c>
      <c r="E47" s="42">
        <f>'Data_entry&amp;Calc_Forest floor'!D48</f>
        <v>0</v>
      </c>
      <c r="F47" s="42">
        <f>'Data_entry&amp;Calc_Forest floor'!E48</f>
        <v>0</v>
      </c>
      <c r="G47" s="41">
        <f>'Data_entry&amp;Calc_Forest floor'!G48</f>
        <v>0</v>
      </c>
      <c r="H47" s="41">
        <f>'Data_entry&amp;Calc_Forest floor'!F48</f>
        <v>0</v>
      </c>
      <c r="I47" s="41">
        <f>'Data_entry&amp;Calc_Forest floor'!M48</f>
        <v>0</v>
      </c>
      <c r="J47" s="83"/>
      <c r="K47" s="83"/>
      <c r="L47" s="41">
        <f>'Data_entry&amp;Calc_Forest floor'!H48</f>
        <v>0</v>
      </c>
      <c r="M47" s="41">
        <f>'Data_entry&amp;Calc_Forest floor'!I48</f>
        <v>0</v>
      </c>
      <c r="N47" s="41">
        <f>'Data_entry&amp;Calc_Forest floor'!J48</f>
        <v>0</v>
      </c>
      <c r="O47" s="41">
        <f>'Data_entry&amp;Calc_Forest floor'!K48</f>
        <v>0</v>
      </c>
      <c r="P47" s="41">
        <f>'Data_entry&amp;Calc_Forest floor'!L48</f>
        <v>0</v>
      </c>
      <c r="Q47" s="208" t="str">
        <f t="shared" si="0"/>
        <v>00-0</v>
      </c>
      <c r="R47" s="208" t="str">
        <f t="shared" si="1"/>
        <v>00-0-0</v>
      </c>
      <c r="S47" s="209" t="str">
        <f>'Data_entry&amp;Calc_Forest floor'!Q48</f>
        <v>O</v>
      </c>
      <c r="T47" s="210" t="str">
        <f>CONCATENATE('Data_entry&amp;Calc_Forest floor'!R48,"-",'Data_entry&amp;Calc_Forest floor'!S48)</f>
        <v>0-</v>
      </c>
      <c r="U47" s="208">
        <f>'Data_entry&amp;Calc_Forest floor'!N48</f>
        <v>0</v>
      </c>
      <c r="V47" s="41">
        <f>'Data_entry&amp;Calc_Forest floor'!P48</f>
        <v>1</v>
      </c>
      <c r="W47" s="41">
        <f>'Data_entry&amp;Calc_Forest floor'!C48</f>
        <v>0</v>
      </c>
      <c r="X47" s="41" t="str">
        <f>'Data_entry&amp;Calc_Forest floor'!T48</f>
        <v>-</v>
      </c>
      <c r="Y47" s="83"/>
      <c r="Z47" s="88"/>
      <c r="AA47" s="88"/>
      <c r="AB47" s="88"/>
      <c r="AC47" s="96" t="e">
        <f>'Data_entry&amp;Calc_Forest floor'!AA48</f>
        <v>#DIV/0!</v>
      </c>
      <c r="AD47" s="97" t="e">
        <f>'Data_entry&amp;Calc_Forest floor'!AD48</f>
        <v>#DIV/0!</v>
      </c>
      <c r="AE47" s="98" t="e">
        <f>'Data_entry&amp;Calc_Forest floor'!AE48</f>
        <v>#DIV/0!</v>
      </c>
    </row>
    <row r="48" spans="1:31" ht="21" customHeight="1">
      <c r="A48" s="39"/>
      <c r="B48" s="40">
        <f>Project_info!C48</f>
        <v>0</v>
      </c>
      <c r="C48" s="41" t="e">
        <f>LOOKUP(E48,Project_info!E48:E49,Project_info!D48:D49)</f>
        <v>#N/A</v>
      </c>
      <c r="D48" s="36">
        <f>'Data_entry&amp;Calc_Forest floor'!A49</f>
        <v>0</v>
      </c>
      <c r="E48" s="42">
        <f>'Data_entry&amp;Calc_Forest floor'!D49</f>
        <v>0</v>
      </c>
      <c r="F48" s="42">
        <f>'Data_entry&amp;Calc_Forest floor'!E49</f>
        <v>0</v>
      </c>
      <c r="G48" s="41">
        <f>'Data_entry&amp;Calc_Forest floor'!G49</f>
        <v>0</v>
      </c>
      <c r="H48" s="41">
        <f>'Data_entry&amp;Calc_Forest floor'!F49</f>
        <v>0</v>
      </c>
      <c r="I48" s="41">
        <f>'Data_entry&amp;Calc_Forest floor'!M49</f>
        <v>0</v>
      </c>
      <c r="J48" s="83"/>
      <c r="K48" s="83"/>
      <c r="L48" s="41">
        <f>'Data_entry&amp;Calc_Forest floor'!H49</f>
        <v>0</v>
      </c>
      <c r="M48" s="41">
        <f>'Data_entry&amp;Calc_Forest floor'!I49</f>
        <v>0</v>
      </c>
      <c r="N48" s="41">
        <f>'Data_entry&amp;Calc_Forest floor'!J49</f>
        <v>0</v>
      </c>
      <c r="O48" s="41">
        <f>'Data_entry&amp;Calc_Forest floor'!K49</f>
        <v>0</v>
      </c>
      <c r="P48" s="41">
        <f>'Data_entry&amp;Calc_Forest floor'!L49</f>
        <v>0</v>
      </c>
      <c r="Q48" s="208" t="str">
        <f t="shared" si="0"/>
        <v>00-0</v>
      </c>
      <c r="R48" s="208" t="str">
        <f t="shared" si="1"/>
        <v>00-0-0</v>
      </c>
      <c r="S48" s="209" t="str">
        <f>'Data_entry&amp;Calc_Forest floor'!Q49</f>
        <v>O</v>
      </c>
      <c r="T48" s="210" t="str">
        <f>CONCATENATE('Data_entry&amp;Calc_Forest floor'!R49,"-",'Data_entry&amp;Calc_Forest floor'!S49)</f>
        <v>0-</v>
      </c>
      <c r="U48" s="208">
        <f>'Data_entry&amp;Calc_Forest floor'!N49</f>
        <v>0</v>
      </c>
      <c r="V48" s="41">
        <f>'Data_entry&amp;Calc_Forest floor'!P49</f>
        <v>1</v>
      </c>
      <c r="W48" s="41">
        <f>'Data_entry&amp;Calc_Forest floor'!C49</f>
        <v>0</v>
      </c>
      <c r="X48" s="41" t="str">
        <f>'Data_entry&amp;Calc_Forest floor'!T49</f>
        <v>-</v>
      </c>
      <c r="Y48" s="83"/>
      <c r="Z48" s="88"/>
      <c r="AA48" s="88"/>
      <c r="AB48" s="88"/>
      <c r="AC48" s="96" t="e">
        <f>'Data_entry&amp;Calc_Forest floor'!AA49</f>
        <v>#DIV/0!</v>
      </c>
      <c r="AD48" s="97" t="e">
        <f>'Data_entry&amp;Calc_Forest floor'!AD49</f>
        <v>#DIV/0!</v>
      </c>
      <c r="AE48" s="98" t="e">
        <f>'Data_entry&amp;Calc_Forest floor'!AE49</f>
        <v>#DIV/0!</v>
      </c>
    </row>
    <row r="49" spans="1:31" ht="21" customHeight="1">
      <c r="A49" s="39"/>
      <c r="B49" s="40">
        <f>Project_info!C49</f>
        <v>0</v>
      </c>
      <c r="C49" s="41" t="e">
        <f>LOOKUP(E49,Project_info!E49:E50,Project_info!D49:D50)</f>
        <v>#N/A</v>
      </c>
      <c r="D49" s="36">
        <f>'Data_entry&amp;Calc_Forest floor'!A50</f>
        <v>0</v>
      </c>
      <c r="E49" s="42">
        <f>'Data_entry&amp;Calc_Forest floor'!D50</f>
        <v>0</v>
      </c>
      <c r="F49" s="42">
        <f>'Data_entry&amp;Calc_Forest floor'!E50</f>
        <v>0</v>
      </c>
      <c r="G49" s="41">
        <f>'Data_entry&amp;Calc_Forest floor'!G50</f>
        <v>0</v>
      </c>
      <c r="H49" s="41">
        <f>'Data_entry&amp;Calc_Forest floor'!F50</f>
        <v>0</v>
      </c>
      <c r="I49" s="41">
        <f>'Data_entry&amp;Calc_Forest floor'!M50</f>
        <v>0</v>
      </c>
      <c r="J49" s="83"/>
      <c r="K49" s="83"/>
      <c r="L49" s="41">
        <f>'Data_entry&amp;Calc_Forest floor'!H50</f>
        <v>0</v>
      </c>
      <c r="M49" s="41">
        <f>'Data_entry&amp;Calc_Forest floor'!I50</f>
        <v>0</v>
      </c>
      <c r="N49" s="41">
        <f>'Data_entry&amp;Calc_Forest floor'!J50</f>
        <v>0</v>
      </c>
      <c r="O49" s="41">
        <f>'Data_entry&amp;Calc_Forest floor'!K50</f>
        <v>0</v>
      </c>
      <c r="P49" s="41">
        <f>'Data_entry&amp;Calc_Forest floor'!L50</f>
        <v>0</v>
      </c>
      <c r="Q49" s="208" t="str">
        <f t="shared" si="0"/>
        <v>00-0</v>
      </c>
      <c r="R49" s="208" t="str">
        <f t="shared" si="1"/>
        <v>00-0-0</v>
      </c>
      <c r="S49" s="209" t="str">
        <f>'Data_entry&amp;Calc_Forest floor'!Q50</f>
        <v>O</v>
      </c>
      <c r="T49" s="210" t="str">
        <f>CONCATENATE('Data_entry&amp;Calc_Forest floor'!R50,"-",'Data_entry&amp;Calc_Forest floor'!S50)</f>
        <v>0-</v>
      </c>
      <c r="U49" s="208">
        <f>'Data_entry&amp;Calc_Forest floor'!N50</f>
        <v>0</v>
      </c>
      <c r="V49" s="41">
        <f>'Data_entry&amp;Calc_Forest floor'!P50</f>
        <v>1</v>
      </c>
      <c r="W49" s="41">
        <f>'Data_entry&amp;Calc_Forest floor'!C50</f>
        <v>0</v>
      </c>
      <c r="X49" s="41" t="str">
        <f>'Data_entry&amp;Calc_Forest floor'!T50</f>
        <v>-</v>
      </c>
      <c r="Y49" s="83"/>
      <c r="Z49" s="88"/>
      <c r="AA49" s="88"/>
      <c r="AB49" s="88"/>
      <c r="AC49" s="96" t="e">
        <f>'Data_entry&amp;Calc_Forest floor'!AA50</f>
        <v>#DIV/0!</v>
      </c>
      <c r="AD49" s="97" t="e">
        <f>'Data_entry&amp;Calc_Forest floor'!AD50</f>
        <v>#DIV/0!</v>
      </c>
      <c r="AE49" s="98" t="e">
        <f>'Data_entry&amp;Calc_Forest floor'!AE50</f>
        <v>#DIV/0!</v>
      </c>
    </row>
    <row r="50" spans="1:31" ht="21" customHeight="1">
      <c r="A50" s="39"/>
      <c r="B50" s="40">
        <f>Project_info!C50</f>
        <v>0</v>
      </c>
      <c r="C50" s="41" t="e">
        <f>LOOKUP(E50,Project_info!E50:E51,Project_info!D50:D51)</f>
        <v>#N/A</v>
      </c>
      <c r="D50" s="36">
        <f>'Data_entry&amp;Calc_Forest floor'!A51</f>
        <v>0</v>
      </c>
      <c r="E50" s="42">
        <f>'Data_entry&amp;Calc_Forest floor'!D51</f>
        <v>0</v>
      </c>
      <c r="F50" s="42">
        <f>'Data_entry&amp;Calc_Forest floor'!E51</f>
        <v>0</v>
      </c>
      <c r="G50" s="41">
        <f>'Data_entry&amp;Calc_Forest floor'!G51</f>
        <v>0</v>
      </c>
      <c r="H50" s="41">
        <f>'Data_entry&amp;Calc_Forest floor'!F51</f>
        <v>0</v>
      </c>
      <c r="I50" s="41">
        <f>'Data_entry&amp;Calc_Forest floor'!M51</f>
        <v>0</v>
      </c>
      <c r="J50" s="83"/>
      <c r="K50" s="83"/>
      <c r="L50" s="41">
        <f>'Data_entry&amp;Calc_Forest floor'!H51</f>
        <v>0</v>
      </c>
      <c r="M50" s="41">
        <f>'Data_entry&amp;Calc_Forest floor'!I51</f>
        <v>0</v>
      </c>
      <c r="N50" s="41">
        <f>'Data_entry&amp;Calc_Forest floor'!J51</f>
        <v>0</v>
      </c>
      <c r="O50" s="41">
        <f>'Data_entry&amp;Calc_Forest floor'!K51</f>
        <v>0</v>
      </c>
      <c r="P50" s="41">
        <f>'Data_entry&amp;Calc_Forest floor'!L51</f>
        <v>0</v>
      </c>
      <c r="Q50" s="208" t="str">
        <f t="shared" si="0"/>
        <v>00-0</v>
      </c>
      <c r="R50" s="208" t="str">
        <f t="shared" si="1"/>
        <v>00-0-0</v>
      </c>
      <c r="S50" s="209" t="str">
        <f>'Data_entry&amp;Calc_Forest floor'!Q51</f>
        <v>O</v>
      </c>
      <c r="T50" s="210" t="str">
        <f>CONCATENATE('Data_entry&amp;Calc_Forest floor'!R51,"-",'Data_entry&amp;Calc_Forest floor'!S51)</f>
        <v>0-</v>
      </c>
      <c r="U50" s="208">
        <f>'Data_entry&amp;Calc_Forest floor'!N51</f>
        <v>0</v>
      </c>
      <c r="V50" s="41">
        <f>'Data_entry&amp;Calc_Forest floor'!P51</f>
        <v>1</v>
      </c>
      <c r="W50" s="41">
        <f>'Data_entry&amp;Calc_Forest floor'!C51</f>
        <v>0</v>
      </c>
      <c r="X50" s="41" t="str">
        <f>'Data_entry&amp;Calc_Forest floor'!T51</f>
        <v>-</v>
      </c>
      <c r="Y50" s="83"/>
      <c r="Z50" s="88"/>
      <c r="AA50" s="88"/>
      <c r="AB50" s="88"/>
      <c r="AC50" s="96" t="e">
        <f>'Data_entry&amp;Calc_Forest floor'!AA51</f>
        <v>#DIV/0!</v>
      </c>
      <c r="AD50" s="97" t="e">
        <f>'Data_entry&amp;Calc_Forest floor'!AD51</f>
        <v>#DIV/0!</v>
      </c>
      <c r="AE50" s="98" t="e">
        <f>'Data_entry&amp;Calc_Forest floor'!AE51</f>
        <v>#DIV/0!</v>
      </c>
    </row>
    <row r="51" spans="1:31" ht="21" customHeight="1">
      <c r="A51" s="39"/>
      <c r="B51" s="40">
        <f>Project_info!C51</f>
        <v>0</v>
      </c>
      <c r="C51" s="41" t="e">
        <f>LOOKUP(E51,Project_info!E51:E52,Project_info!D51:D52)</f>
        <v>#N/A</v>
      </c>
      <c r="D51" s="36">
        <f>'Data_entry&amp;Calc_Forest floor'!A52</f>
        <v>0</v>
      </c>
      <c r="E51" s="42">
        <f>'Data_entry&amp;Calc_Forest floor'!D52</f>
        <v>0</v>
      </c>
      <c r="F51" s="42">
        <f>'Data_entry&amp;Calc_Forest floor'!E52</f>
        <v>0</v>
      </c>
      <c r="G51" s="41">
        <f>'Data_entry&amp;Calc_Forest floor'!G52</f>
        <v>0</v>
      </c>
      <c r="H51" s="41">
        <f>'Data_entry&amp;Calc_Forest floor'!F52</f>
        <v>0</v>
      </c>
      <c r="I51" s="41">
        <f>'Data_entry&amp;Calc_Forest floor'!M52</f>
        <v>0</v>
      </c>
      <c r="J51" s="83"/>
      <c r="K51" s="83"/>
      <c r="L51" s="41">
        <f>'Data_entry&amp;Calc_Forest floor'!H52</f>
        <v>0</v>
      </c>
      <c r="M51" s="41">
        <f>'Data_entry&amp;Calc_Forest floor'!I52</f>
        <v>0</v>
      </c>
      <c r="N51" s="41">
        <f>'Data_entry&amp;Calc_Forest floor'!J52</f>
        <v>0</v>
      </c>
      <c r="O51" s="41">
        <f>'Data_entry&amp;Calc_Forest floor'!K52</f>
        <v>0</v>
      </c>
      <c r="P51" s="41">
        <f>'Data_entry&amp;Calc_Forest floor'!L52</f>
        <v>0</v>
      </c>
      <c r="Q51" s="208" t="str">
        <f t="shared" si="0"/>
        <v>00-0</v>
      </c>
      <c r="R51" s="208" t="str">
        <f t="shared" si="1"/>
        <v>00-0-0</v>
      </c>
      <c r="S51" s="209" t="str">
        <f>'Data_entry&amp;Calc_Forest floor'!Q52</f>
        <v>O</v>
      </c>
      <c r="T51" s="210" t="str">
        <f>CONCATENATE('Data_entry&amp;Calc_Forest floor'!R52,"-",'Data_entry&amp;Calc_Forest floor'!S52)</f>
        <v>0-</v>
      </c>
      <c r="U51" s="208">
        <f>'Data_entry&amp;Calc_Forest floor'!N52</f>
        <v>0</v>
      </c>
      <c r="V51" s="41">
        <f>'Data_entry&amp;Calc_Forest floor'!P52</f>
        <v>1</v>
      </c>
      <c r="W51" s="41">
        <f>'Data_entry&amp;Calc_Forest floor'!C52</f>
        <v>0</v>
      </c>
      <c r="X51" s="41" t="str">
        <f>'Data_entry&amp;Calc_Forest floor'!T52</f>
        <v>-</v>
      </c>
      <c r="Y51" s="83"/>
      <c r="Z51" s="88"/>
      <c r="AA51" s="88"/>
      <c r="AB51" s="88"/>
      <c r="AC51" s="96" t="e">
        <f>'Data_entry&amp;Calc_Forest floor'!AA52</f>
        <v>#DIV/0!</v>
      </c>
      <c r="AD51" s="97" t="e">
        <f>'Data_entry&amp;Calc_Forest floor'!AD52</f>
        <v>#DIV/0!</v>
      </c>
      <c r="AE51" s="98" t="e">
        <f>'Data_entry&amp;Calc_Forest floor'!AE52</f>
        <v>#DIV/0!</v>
      </c>
    </row>
    <row r="52" spans="1:31" ht="21" customHeight="1">
      <c r="A52" s="39"/>
      <c r="B52" s="40">
        <f>Project_info!C52</f>
        <v>0</v>
      </c>
      <c r="C52" s="41" t="e">
        <f>LOOKUP(E52,Project_info!E52:E53,Project_info!D52:D53)</f>
        <v>#N/A</v>
      </c>
      <c r="D52" s="36">
        <f>'Data_entry&amp;Calc_Forest floor'!A53</f>
        <v>0</v>
      </c>
      <c r="E52" s="42">
        <f>'Data_entry&amp;Calc_Forest floor'!D53</f>
        <v>0</v>
      </c>
      <c r="F52" s="42">
        <f>'Data_entry&amp;Calc_Forest floor'!E53</f>
        <v>0</v>
      </c>
      <c r="G52" s="41">
        <f>'Data_entry&amp;Calc_Forest floor'!G53</f>
        <v>0</v>
      </c>
      <c r="H52" s="41">
        <f>'Data_entry&amp;Calc_Forest floor'!F53</f>
        <v>0</v>
      </c>
      <c r="I52" s="41">
        <f>'Data_entry&amp;Calc_Forest floor'!M53</f>
        <v>0</v>
      </c>
      <c r="J52" s="83"/>
      <c r="K52" s="83"/>
      <c r="L52" s="41">
        <f>'Data_entry&amp;Calc_Forest floor'!H53</f>
        <v>0</v>
      </c>
      <c r="M52" s="41">
        <f>'Data_entry&amp;Calc_Forest floor'!I53</f>
        <v>0</v>
      </c>
      <c r="N52" s="41">
        <f>'Data_entry&amp;Calc_Forest floor'!J53</f>
        <v>0</v>
      </c>
      <c r="O52" s="41">
        <f>'Data_entry&amp;Calc_Forest floor'!K53</f>
        <v>0</v>
      </c>
      <c r="P52" s="41">
        <f>'Data_entry&amp;Calc_Forest floor'!L53</f>
        <v>0</v>
      </c>
      <c r="Q52" s="208" t="str">
        <f t="shared" si="0"/>
        <v>00-0</v>
      </c>
      <c r="R52" s="208" t="str">
        <f t="shared" si="1"/>
        <v>00-0-0</v>
      </c>
      <c r="S52" s="209" t="str">
        <f>'Data_entry&amp;Calc_Forest floor'!Q53</f>
        <v>O</v>
      </c>
      <c r="T52" s="210" t="str">
        <f>CONCATENATE('Data_entry&amp;Calc_Forest floor'!R53,"-",'Data_entry&amp;Calc_Forest floor'!S53)</f>
        <v>0-</v>
      </c>
      <c r="U52" s="208">
        <f>'Data_entry&amp;Calc_Forest floor'!N53</f>
        <v>0</v>
      </c>
      <c r="V52" s="41">
        <f>'Data_entry&amp;Calc_Forest floor'!P53</f>
        <v>1</v>
      </c>
      <c r="W52" s="41">
        <f>'Data_entry&amp;Calc_Forest floor'!C53</f>
        <v>0</v>
      </c>
      <c r="X52" s="41" t="str">
        <f>'Data_entry&amp;Calc_Forest floor'!T53</f>
        <v>-</v>
      </c>
      <c r="Y52" s="83"/>
      <c r="Z52" s="88"/>
      <c r="AA52" s="88"/>
      <c r="AB52" s="88"/>
      <c r="AC52" s="96" t="e">
        <f>'Data_entry&amp;Calc_Forest floor'!AA53</f>
        <v>#DIV/0!</v>
      </c>
      <c r="AD52" s="97" t="e">
        <f>'Data_entry&amp;Calc_Forest floor'!AD53</f>
        <v>#DIV/0!</v>
      </c>
      <c r="AE52" s="98" t="e">
        <f>'Data_entry&amp;Calc_Forest floor'!AE53</f>
        <v>#DIV/0!</v>
      </c>
    </row>
    <row r="53" spans="1:31" ht="21" customHeight="1">
      <c r="A53" s="39"/>
      <c r="B53" s="40">
        <f>Project_info!C53</f>
        <v>0</v>
      </c>
      <c r="C53" s="41" t="e">
        <f>LOOKUP(E53,Project_info!E53:E54,Project_info!D53:D54)</f>
        <v>#N/A</v>
      </c>
      <c r="D53" s="36">
        <f>'Data_entry&amp;Calc_Forest floor'!A54</f>
        <v>0</v>
      </c>
      <c r="E53" s="42">
        <f>'Data_entry&amp;Calc_Forest floor'!D54</f>
        <v>0</v>
      </c>
      <c r="F53" s="42">
        <f>'Data_entry&amp;Calc_Forest floor'!E54</f>
        <v>0</v>
      </c>
      <c r="G53" s="41">
        <f>'Data_entry&amp;Calc_Forest floor'!G54</f>
        <v>0</v>
      </c>
      <c r="H53" s="41">
        <f>'Data_entry&amp;Calc_Forest floor'!F54</f>
        <v>0</v>
      </c>
      <c r="I53" s="41">
        <f>'Data_entry&amp;Calc_Forest floor'!M54</f>
        <v>0</v>
      </c>
      <c r="J53" s="83"/>
      <c r="K53" s="83"/>
      <c r="L53" s="41">
        <f>'Data_entry&amp;Calc_Forest floor'!H54</f>
        <v>0</v>
      </c>
      <c r="M53" s="41">
        <f>'Data_entry&amp;Calc_Forest floor'!I54</f>
        <v>0</v>
      </c>
      <c r="N53" s="41">
        <f>'Data_entry&amp;Calc_Forest floor'!J54</f>
        <v>0</v>
      </c>
      <c r="O53" s="41">
        <f>'Data_entry&amp;Calc_Forest floor'!K54</f>
        <v>0</v>
      </c>
      <c r="P53" s="41">
        <f>'Data_entry&amp;Calc_Forest floor'!L54</f>
        <v>0</v>
      </c>
      <c r="Q53" s="208" t="str">
        <f t="shared" si="0"/>
        <v>00-0</v>
      </c>
      <c r="R53" s="208" t="str">
        <f t="shared" si="1"/>
        <v>00-0-0</v>
      </c>
      <c r="S53" s="209" t="str">
        <f>'Data_entry&amp;Calc_Forest floor'!Q54</f>
        <v>O</v>
      </c>
      <c r="T53" s="210" t="str">
        <f>CONCATENATE('Data_entry&amp;Calc_Forest floor'!R54,"-",'Data_entry&amp;Calc_Forest floor'!S54)</f>
        <v>0-</v>
      </c>
      <c r="U53" s="208">
        <f>'Data_entry&amp;Calc_Forest floor'!N54</f>
        <v>0</v>
      </c>
      <c r="V53" s="41">
        <f>'Data_entry&amp;Calc_Forest floor'!P54</f>
        <v>1</v>
      </c>
      <c r="W53" s="41">
        <f>'Data_entry&amp;Calc_Forest floor'!C54</f>
        <v>0</v>
      </c>
      <c r="X53" s="41" t="str">
        <f>'Data_entry&amp;Calc_Forest floor'!T54</f>
        <v>-</v>
      </c>
      <c r="Y53" s="83"/>
      <c r="Z53" s="88"/>
      <c r="AA53" s="88"/>
      <c r="AB53" s="88"/>
      <c r="AC53" s="96" t="e">
        <f>'Data_entry&amp;Calc_Forest floor'!AA54</f>
        <v>#DIV/0!</v>
      </c>
      <c r="AD53" s="97" t="e">
        <f>'Data_entry&amp;Calc_Forest floor'!AD54</f>
        <v>#DIV/0!</v>
      </c>
      <c r="AE53" s="98" t="e">
        <f>'Data_entry&amp;Calc_Forest floor'!AE54</f>
        <v>#DIV/0!</v>
      </c>
    </row>
    <row r="54" spans="1:31" ht="21" customHeight="1">
      <c r="A54" s="39"/>
      <c r="B54" s="40">
        <f>Project_info!C54</f>
        <v>0</v>
      </c>
      <c r="C54" s="41" t="e">
        <f>LOOKUP(E54,Project_info!E54:E55,Project_info!D54:D55)</f>
        <v>#N/A</v>
      </c>
      <c r="D54" s="36">
        <f>'Data_entry&amp;Calc_Forest floor'!A55</f>
        <v>0</v>
      </c>
      <c r="E54" s="42">
        <f>'Data_entry&amp;Calc_Forest floor'!D55</f>
        <v>0</v>
      </c>
      <c r="F54" s="42">
        <f>'Data_entry&amp;Calc_Forest floor'!E55</f>
        <v>0</v>
      </c>
      <c r="G54" s="41">
        <f>'Data_entry&amp;Calc_Forest floor'!G55</f>
        <v>0</v>
      </c>
      <c r="H54" s="41">
        <f>'Data_entry&amp;Calc_Forest floor'!F55</f>
        <v>0</v>
      </c>
      <c r="I54" s="41">
        <f>'Data_entry&amp;Calc_Forest floor'!M55</f>
        <v>0</v>
      </c>
      <c r="J54" s="83"/>
      <c r="K54" s="83"/>
      <c r="L54" s="41">
        <f>'Data_entry&amp;Calc_Forest floor'!H55</f>
        <v>0</v>
      </c>
      <c r="M54" s="41">
        <f>'Data_entry&amp;Calc_Forest floor'!I55</f>
        <v>0</v>
      </c>
      <c r="N54" s="41">
        <f>'Data_entry&amp;Calc_Forest floor'!J55</f>
        <v>0</v>
      </c>
      <c r="O54" s="41">
        <f>'Data_entry&amp;Calc_Forest floor'!K55</f>
        <v>0</v>
      </c>
      <c r="P54" s="41">
        <f>'Data_entry&amp;Calc_Forest floor'!L55</f>
        <v>0</v>
      </c>
      <c r="Q54" s="208" t="str">
        <f t="shared" si="0"/>
        <v>00-0</v>
      </c>
      <c r="R54" s="208" t="str">
        <f t="shared" si="1"/>
        <v>00-0-0</v>
      </c>
      <c r="S54" s="209" t="str">
        <f>'Data_entry&amp;Calc_Forest floor'!Q55</f>
        <v>O</v>
      </c>
      <c r="T54" s="210" t="str">
        <f>CONCATENATE('Data_entry&amp;Calc_Forest floor'!R55,"-",'Data_entry&amp;Calc_Forest floor'!S55)</f>
        <v>0-</v>
      </c>
      <c r="U54" s="208">
        <f>'Data_entry&amp;Calc_Forest floor'!N55</f>
        <v>0</v>
      </c>
      <c r="V54" s="41">
        <f>'Data_entry&amp;Calc_Forest floor'!P55</f>
        <v>1</v>
      </c>
      <c r="W54" s="41">
        <f>'Data_entry&amp;Calc_Forest floor'!C55</f>
        <v>0</v>
      </c>
      <c r="X54" s="41" t="str">
        <f>'Data_entry&amp;Calc_Forest floor'!T55</f>
        <v>-</v>
      </c>
      <c r="Y54" s="83"/>
      <c r="Z54" s="88"/>
      <c r="AA54" s="88"/>
      <c r="AB54" s="88"/>
      <c r="AC54" s="96" t="e">
        <f>'Data_entry&amp;Calc_Forest floor'!AA55</f>
        <v>#DIV/0!</v>
      </c>
      <c r="AD54" s="97" t="e">
        <f>'Data_entry&amp;Calc_Forest floor'!AD55</f>
        <v>#DIV/0!</v>
      </c>
      <c r="AE54" s="98" t="e">
        <f>'Data_entry&amp;Calc_Forest floor'!AE55</f>
        <v>#DIV/0!</v>
      </c>
    </row>
    <row r="55" spans="1:31" ht="21" customHeight="1">
      <c r="A55" s="39"/>
      <c r="B55" s="40">
        <f>Project_info!C55</f>
        <v>0</v>
      </c>
      <c r="C55" s="41" t="e">
        <f>LOOKUP(E55,Project_info!E55:E56,Project_info!D55:D56)</f>
        <v>#N/A</v>
      </c>
      <c r="D55" s="36">
        <f>'Data_entry&amp;Calc_Forest floor'!A56</f>
        <v>0</v>
      </c>
      <c r="E55" s="42">
        <f>'Data_entry&amp;Calc_Forest floor'!D56</f>
        <v>0</v>
      </c>
      <c r="F55" s="42">
        <f>'Data_entry&amp;Calc_Forest floor'!E56</f>
        <v>0</v>
      </c>
      <c r="G55" s="41">
        <f>'Data_entry&amp;Calc_Forest floor'!G56</f>
        <v>0</v>
      </c>
      <c r="H55" s="41">
        <f>'Data_entry&amp;Calc_Forest floor'!F56</f>
        <v>0</v>
      </c>
      <c r="I55" s="41">
        <f>'Data_entry&amp;Calc_Forest floor'!M56</f>
        <v>0</v>
      </c>
      <c r="J55" s="83"/>
      <c r="K55" s="83"/>
      <c r="L55" s="41">
        <f>'Data_entry&amp;Calc_Forest floor'!H56</f>
        <v>0</v>
      </c>
      <c r="M55" s="41">
        <f>'Data_entry&amp;Calc_Forest floor'!I56</f>
        <v>0</v>
      </c>
      <c r="N55" s="41">
        <f>'Data_entry&amp;Calc_Forest floor'!J56</f>
        <v>0</v>
      </c>
      <c r="O55" s="41">
        <f>'Data_entry&amp;Calc_Forest floor'!K56</f>
        <v>0</v>
      </c>
      <c r="P55" s="41">
        <f>'Data_entry&amp;Calc_Forest floor'!L56</f>
        <v>0</v>
      </c>
      <c r="Q55" s="208" t="str">
        <f t="shared" si="0"/>
        <v>00-0</v>
      </c>
      <c r="R55" s="208" t="str">
        <f t="shared" si="1"/>
        <v>00-0-0</v>
      </c>
      <c r="S55" s="209" t="str">
        <f>'Data_entry&amp;Calc_Forest floor'!Q56</f>
        <v>O</v>
      </c>
      <c r="T55" s="210" t="str">
        <f>CONCATENATE('Data_entry&amp;Calc_Forest floor'!R56,"-",'Data_entry&amp;Calc_Forest floor'!S56)</f>
        <v>0-</v>
      </c>
      <c r="U55" s="208">
        <f>'Data_entry&amp;Calc_Forest floor'!N56</f>
        <v>0</v>
      </c>
      <c r="V55" s="41">
        <f>'Data_entry&amp;Calc_Forest floor'!P56</f>
        <v>1</v>
      </c>
      <c r="W55" s="41">
        <f>'Data_entry&amp;Calc_Forest floor'!C56</f>
        <v>0</v>
      </c>
      <c r="X55" s="41" t="str">
        <f>'Data_entry&amp;Calc_Forest floor'!T56</f>
        <v>-</v>
      </c>
      <c r="Y55" s="83"/>
      <c r="Z55" s="88"/>
      <c r="AA55" s="88"/>
      <c r="AB55" s="88"/>
      <c r="AC55" s="96" t="e">
        <f>'Data_entry&amp;Calc_Forest floor'!AA56</f>
        <v>#DIV/0!</v>
      </c>
      <c r="AD55" s="97" t="e">
        <f>'Data_entry&amp;Calc_Forest floor'!AD56</f>
        <v>#DIV/0!</v>
      </c>
      <c r="AE55" s="98" t="e">
        <f>'Data_entry&amp;Calc_Forest floor'!AE56</f>
        <v>#DIV/0!</v>
      </c>
    </row>
    <row r="56" spans="1:31" ht="21" customHeight="1">
      <c r="A56" s="39"/>
      <c r="B56" s="40">
        <f>Project_info!C56</f>
        <v>0</v>
      </c>
      <c r="C56" s="41" t="e">
        <f>LOOKUP(E56,Project_info!E56:E57,Project_info!D56:D57)</f>
        <v>#N/A</v>
      </c>
      <c r="D56" s="36">
        <f>'Data_entry&amp;Calc_Forest floor'!A57</f>
        <v>0</v>
      </c>
      <c r="E56" s="42">
        <f>'Data_entry&amp;Calc_Forest floor'!D57</f>
        <v>0</v>
      </c>
      <c r="F56" s="42">
        <f>'Data_entry&amp;Calc_Forest floor'!E57</f>
        <v>0</v>
      </c>
      <c r="G56" s="41">
        <f>'Data_entry&amp;Calc_Forest floor'!G57</f>
        <v>0</v>
      </c>
      <c r="H56" s="41">
        <f>'Data_entry&amp;Calc_Forest floor'!F57</f>
        <v>0</v>
      </c>
      <c r="I56" s="41">
        <f>'Data_entry&amp;Calc_Forest floor'!M57</f>
        <v>0</v>
      </c>
      <c r="J56" s="83"/>
      <c r="K56" s="83"/>
      <c r="L56" s="41">
        <f>'Data_entry&amp;Calc_Forest floor'!H57</f>
        <v>0</v>
      </c>
      <c r="M56" s="41">
        <f>'Data_entry&amp;Calc_Forest floor'!I57</f>
        <v>0</v>
      </c>
      <c r="N56" s="41">
        <f>'Data_entry&amp;Calc_Forest floor'!J57</f>
        <v>0</v>
      </c>
      <c r="O56" s="41">
        <f>'Data_entry&amp;Calc_Forest floor'!K57</f>
        <v>0</v>
      </c>
      <c r="P56" s="41">
        <f>'Data_entry&amp;Calc_Forest floor'!L57</f>
        <v>0</v>
      </c>
      <c r="Q56" s="208" t="str">
        <f t="shared" si="0"/>
        <v>00-0</v>
      </c>
      <c r="R56" s="208" t="str">
        <f t="shared" si="1"/>
        <v>00-0-0</v>
      </c>
      <c r="S56" s="209" t="str">
        <f>'Data_entry&amp;Calc_Forest floor'!Q57</f>
        <v>O</v>
      </c>
      <c r="T56" s="210" t="str">
        <f>CONCATENATE('Data_entry&amp;Calc_Forest floor'!R57,"-",'Data_entry&amp;Calc_Forest floor'!S57)</f>
        <v>0-</v>
      </c>
      <c r="U56" s="208">
        <f>'Data_entry&amp;Calc_Forest floor'!N57</f>
        <v>0</v>
      </c>
      <c r="V56" s="41">
        <f>'Data_entry&amp;Calc_Forest floor'!P57</f>
        <v>1</v>
      </c>
      <c r="W56" s="41">
        <f>'Data_entry&amp;Calc_Forest floor'!C57</f>
        <v>0</v>
      </c>
      <c r="X56" s="41" t="str">
        <f>'Data_entry&amp;Calc_Forest floor'!T57</f>
        <v>-</v>
      </c>
      <c r="Y56" s="83"/>
      <c r="Z56" s="88"/>
      <c r="AA56" s="88"/>
      <c r="AB56" s="88"/>
      <c r="AC56" s="96" t="e">
        <f>'Data_entry&amp;Calc_Forest floor'!AA57</f>
        <v>#DIV/0!</v>
      </c>
      <c r="AD56" s="97" t="e">
        <f>'Data_entry&amp;Calc_Forest floor'!AD57</f>
        <v>#DIV/0!</v>
      </c>
      <c r="AE56" s="98" t="e">
        <f>'Data_entry&amp;Calc_Forest floor'!AE57</f>
        <v>#DIV/0!</v>
      </c>
    </row>
    <row r="57" spans="1:31" ht="21" customHeight="1">
      <c r="A57" s="39"/>
      <c r="B57" s="40">
        <f>Project_info!C57</f>
        <v>0</v>
      </c>
      <c r="C57" s="41" t="e">
        <f>LOOKUP(E57,Project_info!E57:E58,Project_info!D57:D58)</f>
        <v>#N/A</v>
      </c>
      <c r="D57" s="36">
        <f>'Data_entry&amp;Calc_Forest floor'!A58</f>
        <v>0</v>
      </c>
      <c r="E57" s="42">
        <f>'Data_entry&amp;Calc_Forest floor'!D58</f>
        <v>0</v>
      </c>
      <c r="F57" s="42">
        <f>'Data_entry&amp;Calc_Forest floor'!E58</f>
        <v>0</v>
      </c>
      <c r="G57" s="41">
        <f>'Data_entry&amp;Calc_Forest floor'!G58</f>
        <v>0</v>
      </c>
      <c r="H57" s="41">
        <f>'Data_entry&amp;Calc_Forest floor'!F58</f>
        <v>0</v>
      </c>
      <c r="I57" s="41">
        <f>'Data_entry&amp;Calc_Forest floor'!M58</f>
        <v>0</v>
      </c>
      <c r="J57" s="83"/>
      <c r="K57" s="83"/>
      <c r="L57" s="41">
        <f>'Data_entry&amp;Calc_Forest floor'!H58</f>
        <v>0</v>
      </c>
      <c r="M57" s="41">
        <f>'Data_entry&amp;Calc_Forest floor'!I58</f>
        <v>0</v>
      </c>
      <c r="N57" s="41">
        <f>'Data_entry&amp;Calc_Forest floor'!J58</f>
        <v>0</v>
      </c>
      <c r="O57" s="41">
        <f>'Data_entry&amp;Calc_Forest floor'!K58</f>
        <v>0</v>
      </c>
      <c r="P57" s="41">
        <f>'Data_entry&amp;Calc_Forest floor'!L58</f>
        <v>0</v>
      </c>
      <c r="Q57" s="208" t="str">
        <f t="shared" si="0"/>
        <v>00-0</v>
      </c>
      <c r="R57" s="208" t="str">
        <f t="shared" si="1"/>
        <v>00-0-0</v>
      </c>
      <c r="S57" s="209" t="str">
        <f>'Data_entry&amp;Calc_Forest floor'!Q58</f>
        <v>O</v>
      </c>
      <c r="T57" s="210" t="str">
        <f>CONCATENATE('Data_entry&amp;Calc_Forest floor'!R58,"-",'Data_entry&amp;Calc_Forest floor'!S58)</f>
        <v>0-</v>
      </c>
      <c r="U57" s="208">
        <f>'Data_entry&amp;Calc_Forest floor'!N58</f>
        <v>0</v>
      </c>
      <c r="V57" s="41">
        <f>'Data_entry&amp;Calc_Forest floor'!P58</f>
        <v>1</v>
      </c>
      <c r="W57" s="41">
        <f>'Data_entry&amp;Calc_Forest floor'!C58</f>
        <v>0</v>
      </c>
      <c r="X57" s="41" t="str">
        <f>'Data_entry&amp;Calc_Forest floor'!T58</f>
        <v>-</v>
      </c>
      <c r="Y57" s="83"/>
      <c r="Z57" s="88"/>
      <c r="AA57" s="88"/>
      <c r="AB57" s="88"/>
      <c r="AC57" s="96" t="e">
        <f>'Data_entry&amp;Calc_Forest floor'!AA58</f>
        <v>#DIV/0!</v>
      </c>
      <c r="AD57" s="97" t="e">
        <f>'Data_entry&amp;Calc_Forest floor'!AD58</f>
        <v>#DIV/0!</v>
      </c>
      <c r="AE57" s="98" t="e">
        <f>'Data_entry&amp;Calc_Forest floor'!AE58</f>
        <v>#DIV/0!</v>
      </c>
    </row>
    <row r="58" spans="1:31" ht="21" customHeight="1">
      <c r="A58" s="39"/>
      <c r="B58" s="40">
        <f>Project_info!C58</f>
        <v>0</v>
      </c>
      <c r="C58" s="41" t="e">
        <f>LOOKUP(E58,Project_info!E58:E59,Project_info!D58:D59)</f>
        <v>#N/A</v>
      </c>
      <c r="D58" s="36">
        <f>'Data_entry&amp;Calc_Forest floor'!A59</f>
        <v>0</v>
      </c>
      <c r="E58" s="42">
        <f>'Data_entry&amp;Calc_Forest floor'!D59</f>
        <v>0</v>
      </c>
      <c r="F58" s="42">
        <f>'Data_entry&amp;Calc_Forest floor'!E59</f>
        <v>0</v>
      </c>
      <c r="G58" s="41">
        <f>'Data_entry&amp;Calc_Forest floor'!G59</f>
        <v>0</v>
      </c>
      <c r="H58" s="41">
        <f>'Data_entry&amp;Calc_Forest floor'!F59</f>
        <v>0</v>
      </c>
      <c r="I58" s="41">
        <f>'Data_entry&amp;Calc_Forest floor'!M59</f>
        <v>0</v>
      </c>
      <c r="J58" s="83"/>
      <c r="K58" s="83"/>
      <c r="L58" s="41">
        <f>'Data_entry&amp;Calc_Forest floor'!H59</f>
        <v>0</v>
      </c>
      <c r="M58" s="41">
        <f>'Data_entry&amp;Calc_Forest floor'!I59</f>
        <v>0</v>
      </c>
      <c r="N58" s="41">
        <f>'Data_entry&amp;Calc_Forest floor'!J59</f>
        <v>0</v>
      </c>
      <c r="O58" s="41">
        <f>'Data_entry&amp;Calc_Forest floor'!K59</f>
        <v>0</v>
      </c>
      <c r="P58" s="41">
        <f>'Data_entry&amp;Calc_Forest floor'!L59</f>
        <v>0</v>
      </c>
      <c r="Q58" s="208" t="str">
        <f t="shared" si="0"/>
        <v>00-0</v>
      </c>
      <c r="R58" s="208" t="str">
        <f t="shared" si="1"/>
        <v>00-0-0</v>
      </c>
      <c r="S58" s="209" t="str">
        <f>'Data_entry&amp;Calc_Forest floor'!Q59</f>
        <v>O</v>
      </c>
      <c r="T58" s="210" t="str">
        <f>CONCATENATE('Data_entry&amp;Calc_Forest floor'!R59,"-",'Data_entry&amp;Calc_Forest floor'!S59)</f>
        <v>0-</v>
      </c>
      <c r="U58" s="208">
        <f>'Data_entry&amp;Calc_Forest floor'!N59</f>
        <v>0</v>
      </c>
      <c r="V58" s="41">
        <f>'Data_entry&amp;Calc_Forest floor'!P59</f>
        <v>1</v>
      </c>
      <c r="W58" s="41">
        <f>'Data_entry&amp;Calc_Forest floor'!C59</f>
        <v>0</v>
      </c>
      <c r="X58" s="41" t="str">
        <f>'Data_entry&amp;Calc_Forest floor'!T59</f>
        <v>-</v>
      </c>
      <c r="Y58" s="83"/>
      <c r="Z58" s="88"/>
      <c r="AA58" s="88"/>
      <c r="AB58" s="88"/>
      <c r="AC58" s="96" t="e">
        <f>'Data_entry&amp;Calc_Forest floor'!AA59</f>
        <v>#DIV/0!</v>
      </c>
      <c r="AD58" s="97" t="e">
        <f>'Data_entry&amp;Calc_Forest floor'!AD59</f>
        <v>#DIV/0!</v>
      </c>
      <c r="AE58" s="98" t="e">
        <f>'Data_entry&amp;Calc_Forest floor'!AE59</f>
        <v>#DIV/0!</v>
      </c>
    </row>
    <row r="59" spans="1:31" ht="21" customHeight="1">
      <c r="A59" s="39"/>
      <c r="B59" s="40">
        <f>Project_info!C59</f>
        <v>0</v>
      </c>
      <c r="C59" s="41" t="e">
        <f>LOOKUP(E59,Project_info!E59:E60,Project_info!D59:D60)</f>
        <v>#N/A</v>
      </c>
      <c r="D59" s="36">
        <f>'Data_entry&amp;Calc_Forest floor'!A60</f>
        <v>0</v>
      </c>
      <c r="E59" s="42">
        <f>'Data_entry&amp;Calc_Forest floor'!D60</f>
        <v>0</v>
      </c>
      <c r="F59" s="42">
        <f>'Data_entry&amp;Calc_Forest floor'!E60</f>
        <v>0</v>
      </c>
      <c r="G59" s="41">
        <f>'Data_entry&amp;Calc_Forest floor'!G60</f>
        <v>0</v>
      </c>
      <c r="H59" s="41">
        <f>'Data_entry&amp;Calc_Forest floor'!F60</f>
        <v>0</v>
      </c>
      <c r="I59" s="41">
        <f>'Data_entry&amp;Calc_Forest floor'!M60</f>
        <v>0</v>
      </c>
      <c r="J59" s="83"/>
      <c r="K59" s="83"/>
      <c r="L59" s="41">
        <f>'Data_entry&amp;Calc_Forest floor'!H60</f>
        <v>0</v>
      </c>
      <c r="M59" s="41">
        <f>'Data_entry&amp;Calc_Forest floor'!I60</f>
        <v>0</v>
      </c>
      <c r="N59" s="41">
        <f>'Data_entry&amp;Calc_Forest floor'!J60</f>
        <v>0</v>
      </c>
      <c r="O59" s="41">
        <f>'Data_entry&amp;Calc_Forest floor'!K60</f>
        <v>0</v>
      </c>
      <c r="P59" s="41">
        <f>'Data_entry&amp;Calc_Forest floor'!L60</f>
        <v>0</v>
      </c>
      <c r="Q59" s="208" t="str">
        <f t="shared" si="0"/>
        <v>00-0</v>
      </c>
      <c r="R59" s="208" t="str">
        <f t="shared" si="1"/>
        <v>00-0-0</v>
      </c>
      <c r="S59" s="209" t="str">
        <f>'Data_entry&amp;Calc_Forest floor'!Q60</f>
        <v>O</v>
      </c>
      <c r="T59" s="210" t="str">
        <f>CONCATENATE('Data_entry&amp;Calc_Forest floor'!R60,"-",'Data_entry&amp;Calc_Forest floor'!S60)</f>
        <v>0-</v>
      </c>
      <c r="U59" s="208">
        <f>'Data_entry&amp;Calc_Forest floor'!N60</f>
        <v>0</v>
      </c>
      <c r="V59" s="41">
        <f>'Data_entry&amp;Calc_Forest floor'!P60</f>
        <v>1</v>
      </c>
      <c r="W59" s="41">
        <f>'Data_entry&amp;Calc_Forest floor'!C60</f>
        <v>0</v>
      </c>
      <c r="X59" s="41" t="str">
        <f>'Data_entry&amp;Calc_Forest floor'!T60</f>
        <v>-</v>
      </c>
      <c r="Y59" s="83"/>
      <c r="Z59" s="88"/>
      <c r="AA59" s="88"/>
      <c r="AB59" s="88"/>
      <c r="AC59" s="96" t="e">
        <f>'Data_entry&amp;Calc_Forest floor'!AA60</f>
        <v>#DIV/0!</v>
      </c>
      <c r="AD59" s="97" t="e">
        <f>'Data_entry&amp;Calc_Forest floor'!AD60</f>
        <v>#DIV/0!</v>
      </c>
      <c r="AE59" s="98" t="e">
        <f>'Data_entry&amp;Calc_Forest floor'!AE60</f>
        <v>#DIV/0!</v>
      </c>
    </row>
    <row r="60" spans="1:31" ht="21" customHeight="1">
      <c r="A60" s="39"/>
      <c r="B60" s="40">
        <f>Project_info!C60</f>
        <v>0</v>
      </c>
      <c r="C60" s="41" t="e">
        <f>LOOKUP(E60,Project_info!E60:E61,Project_info!D60:D61)</f>
        <v>#N/A</v>
      </c>
      <c r="D60" s="36">
        <f>'Data_entry&amp;Calc_Forest floor'!A61</f>
        <v>0</v>
      </c>
      <c r="E60" s="42">
        <f>'Data_entry&amp;Calc_Forest floor'!D61</f>
        <v>0</v>
      </c>
      <c r="F60" s="42">
        <f>'Data_entry&amp;Calc_Forest floor'!E61</f>
        <v>0</v>
      </c>
      <c r="G60" s="41">
        <f>'Data_entry&amp;Calc_Forest floor'!G61</f>
        <v>0</v>
      </c>
      <c r="H60" s="41">
        <f>'Data_entry&amp;Calc_Forest floor'!F61</f>
        <v>0</v>
      </c>
      <c r="I60" s="41">
        <f>'Data_entry&amp;Calc_Forest floor'!M61</f>
        <v>0</v>
      </c>
      <c r="J60" s="83"/>
      <c r="K60" s="83"/>
      <c r="L60" s="41">
        <f>'Data_entry&amp;Calc_Forest floor'!H61</f>
        <v>0</v>
      </c>
      <c r="M60" s="41">
        <f>'Data_entry&amp;Calc_Forest floor'!I61</f>
        <v>0</v>
      </c>
      <c r="N60" s="41">
        <f>'Data_entry&amp;Calc_Forest floor'!J61</f>
        <v>0</v>
      </c>
      <c r="O60" s="41">
        <f>'Data_entry&amp;Calc_Forest floor'!K61</f>
        <v>0</v>
      </c>
      <c r="P60" s="41">
        <f>'Data_entry&amp;Calc_Forest floor'!L61</f>
        <v>0</v>
      </c>
      <c r="Q60" s="208" t="str">
        <f t="shared" si="0"/>
        <v>00-0</v>
      </c>
      <c r="R60" s="208" t="str">
        <f t="shared" si="1"/>
        <v>00-0-0</v>
      </c>
      <c r="S60" s="209" t="str">
        <f>'Data_entry&amp;Calc_Forest floor'!Q61</f>
        <v>O</v>
      </c>
      <c r="T60" s="210" t="str">
        <f>CONCATENATE('Data_entry&amp;Calc_Forest floor'!R61,"-",'Data_entry&amp;Calc_Forest floor'!S61)</f>
        <v>0-</v>
      </c>
      <c r="U60" s="208">
        <f>'Data_entry&amp;Calc_Forest floor'!N61</f>
        <v>0</v>
      </c>
      <c r="V60" s="41">
        <f>'Data_entry&amp;Calc_Forest floor'!P61</f>
        <v>1</v>
      </c>
      <c r="W60" s="41">
        <f>'Data_entry&amp;Calc_Forest floor'!C61</f>
        <v>0</v>
      </c>
      <c r="X60" s="41" t="str">
        <f>'Data_entry&amp;Calc_Forest floor'!T61</f>
        <v>-</v>
      </c>
      <c r="Y60" s="83"/>
      <c r="Z60" s="88"/>
      <c r="AA60" s="88"/>
      <c r="AB60" s="88"/>
      <c r="AC60" s="96" t="e">
        <f>'Data_entry&amp;Calc_Forest floor'!AA61</f>
        <v>#DIV/0!</v>
      </c>
      <c r="AD60" s="97" t="e">
        <f>'Data_entry&amp;Calc_Forest floor'!AD61</f>
        <v>#DIV/0!</v>
      </c>
      <c r="AE60" s="98" t="e">
        <f>'Data_entry&amp;Calc_Forest floor'!AE61</f>
        <v>#DIV/0!</v>
      </c>
    </row>
    <row r="61" spans="1:31" ht="21" customHeight="1">
      <c r="A61" s="39"/>
      <c r="B61" s="40">
        <f>Project_info!C61</f>
        <v>0</v>
      </c>
      <c r="C61" s="41" t="e">
        <f>LOOKUP(E61,Project_info!E61:E62,Project_info!D61:D62)</f>
        <v>#N/A</v>
      </c>
      <c r="D61" s="36">
        <f>'Data_entry&amp;Calc_Forest floor'!A62</f>
        <v>0</v>
      </c>
      <c r="E61" s="42">
        <f>'Data_entry&amp;Calc_Forest floor'!D62</f>
        <v>0</v>
      </c>
      <c r="F61" s="42">
        <f>'Data_entry&amp;Calc_Forest floor'!E62</f>
        <v>0</v>
      </c>
      <c r="G61" s="41">
        <f>'Data_entry&amp;Calc_Forest floor'!G62</f>
        <v>0</v>
      </c>
      <c r="H61" s="41">
        <f>'Data_entry&amp;Calc_Forest floor'!F62</f>
        <v>0</v>
      </c>
      <c r="I61" s="41">
        <f>'Data_entry&amp;Calc_Forest floor'!M62</f>
        <v>0</v>
      </c>
      <c r="J61" s="83"/>
      <c r="K61" s="83"/>
      <c r="L61" s="41">
        <f>'Data_entry&amp;Calc_Forest floor'!H62</f>
        <v>0</v>
      </c>
      <c r="M61" s="41">
        <f>'Data_entry&amp;Calc_Forest floor'!I62</f>
        <v>0</v>
      </c>
      <c r="N61" s="41">
        <f>'Data_entry&amp;Calc_Forest floor'!J62</f>
        <v>0</v>
      </c>
      <c r="O61" s="41">
        <f>'Data_entry&amp;Calc_Forest floor'!K62</f>
        <v>0</v>
      </c>
      <c r="P61" s="41">
        <f>'Data_entry&amp;Calc_Forest floor'!L62</f>
        <v>0</v>
      </c>
      <c r="Q61" s="208" t="str">
        <f t="shared" si="0"/>
        <v>00-0</v>
      </c>
      <c r="R61" s="208" t="str">
        <f t="shared" si="1"/>
        <v>00-0-0</v>
      </c>
      <c r="S61" s="209" t="str">
        <f>'Data_entry&amp;Calc_Forest floor'!Q62</f>
        <v>O</v>
      </c>
      <c r="T61" s="210" t="str">
        <f>CONCATENATE('Data_entry&amp;Calc_Forest floor'!R62,"-",'Data_entry&amp;Calc_Forest floor'!S62)</f>
        <v>0-</v>
      </c>
      <c r="U61" s="208">
        <f>'Data_entry&amp;Calc_Forest floor'!N62</f>
        <v>0</v>
      </c>
      <c r="V61" s="41">
        <f>'Data_entry&amp;Calc_Forest floor'!P62</f>
        <v>1</v>
      </c>
      <c r="W61" s="41">
        <f>'Data_entry&amp;Calc_Forest floor'!C62</f>
        <v>0</v>
      </c>
      <c r="X61" s="41" t="str">
        <f>'Data_entry&amp;Calc_Forest floor'!T62</f>
        <v>-</v>
      </c>
      <c r="Y61" s="83"/>
      <c r="Z61" s="88"/>
      <c r="AA61" s="88"/>
      <c r="AB61" s="88"/>
      <c r="AC61" s="96" t="e">
        <f>'Data_entry&amp;Calc_Forest floor'!AA62</f>
        <v>#DIV/0!</v>
      </c>
      <c r="AD61" s="97" t="e">
        <f>'Data_entry&amp;Calc_Forest floor'!AD62</f>
        <v>#DIV/0!</v>
      </c>
      <c r="AE61" s="98" t="e">
        <f>'Data_entry&amp;Calc_Forest floor'!AE62</f>
        <v>#DIV/0!</v>
      </c>
    </row>
    <row r="62" spans="1:31" ht="21" customHeight="1">
      <c r="A62" s="39"/>
      <c r="B62" s="40">
        <f>Project_info!C62</f>
        <v>0</v>
      </c>
      <c r="C62" s="41" t="e">
        <f>LOOKUP(E62,Project_info!E62:E63,Project_info!D62:D63)</f>
        <v>#N/A</v>
      </c>
      <c r="D62" s="36">
        <f>'Data_entry&amp;Calc_Forest floor'!A63</f>
        <v>0</v>
      </c>
      <c r="E62" s="42">
        <f>'Data_entry&amp;Calc_Forest floor'!D63</f>
        <v>0</v>
      </c>
      <c r="F62" s="42">
        <f>'Data_entry&amp;Calc_Forest floor'!E63</f>
        <v>0</v>
      </c>
      <c r="G62" s="41">
        <f>'Data_entry&amp;Calc_Forest floor'!G63</f>
        <v>0</v>
      </c>
      <c r="H62" s="41">
        <f>'Data_entry&amp;Calc_Forest floor'!F63</f>
        <v>0</v>
      </c>
      <c r="I62" s="41">
        <f>'Data_entry&amp;Calc_Forest floor'!M63</f>
        <v>0</v>
      </c>
      <c r="J62" s="83"/>
      <c r="K62" s="83"/>
      <c r="L62" s="41">
        <f>'Data_entry&amp;Calc_Forest floor'!H63</f>
        <v>0</v>
      </c>
      <c r="M62" s="41">
        <f>'Data_entry&amp;Calc_Forest floor'!I63</f>
        <v>0</v>
      </c>
      <c r="N62" s="41">
        <f>'Data_entry&amp;Calc_Forest floor'!J63</f>
        <v>0</v>
      </c>
      <c r="O62" s="41">
        <f>'Data_entry&amp;Calc_Forest floor'!K63</f>
        <v>0</v>
      </c>
      <c r="P62" s="41">
        <f>'Data_entry&amp;Calc_Forest floor'!L63</f>
        <v>0</v>
      </c>
      <c r="Q62" s="208" t="str">
        <f t="shared" si="0"/>
        <v>00-0</v>
      </c>
      <c r="R62" s="208" t="str">
        <f t="shared" si="1"/>
        <v>00-0-0</v>
      </c>
      <c r="S62" s="209" t="str">
        <f>'Data_entry&amp;Calc_Forest floor'!Q63</f>
        <v>O</v>
      </c>
      <c r="T62" s="210" t="str">
        <f>CONCATENATE('Data_entry&amp;Calc_Forest floor'!R63,"-",'Data_entry&amp;Calc_Forest floor'!S63)</f>
        <v>0-</v>
      </c>
      <c r="U62" s="208">
        <f>'Data_entry&amp;Calc_Forest floor'!N63</f>
        <v>0</v>
      </c>
      <c r="V62" s="41">
        <f>'Data_entry&amp;Calc_Forest floor'!P63</f>
        <v>1</v>
      </c>
      <c r="W62" s="41">
        <f>'Data_entry&amp;Calc_Forest floor'!C63</f>
        <v>0</v>
      </c>
      <c r="X62" s="41" t="str">
        <f>'Data_entry&amp;Calc_Forest floor'!T63</f>
        <v>-</v>
      </c>
      <c r="Y62" s="83"/>
      <c r="Z62" s="88"/>
      <c r="AA62" s="88"/>
      <c r="AB62" s="88"/>
      <c r="AC62" s="96" t="e">
        <f>'Data_entry&amp;Calc_Forest floor'!AA63</f>
        <v>#DIV/0!</v>
      </c>
      <c r="AD62" s="97" t="e">
        <f>'Data_entry&amp;Calc_Forest floor'!AD63</f>
        <v>#DIV/0!</v>
      </c>
      <c r="AE62" s="98" t="e">
        <f>'Data_entry&amp;Calc_Forest floor'!AE63</f>
        <v>#DIV/0!</v>
      </c>
    </row>
    <row r="63" spans="1:31" ht="21" customHeight="1">
      <c r="A63" s="39"/>
      <c r="B63" s="40">
        <f>Project_info!C63</f>
        <v>0</v>
      </c>
      <c r="C63" s="41" t="e">
        <f>LOOKUP(E63,Project_info!E63:E64,Project_info!D63:D64)</f>
        <v>#N/A</v>
      </c>
      <c r="D63" s="36">
        <f>'Data_entry&amp;Calc_Forest floor'!A64</f>
        <v>0</v>
      </c>
      <c r="E63" s="42">
        <f>'Data_entry&amp;Calc_Forest floor'!D64</f>
        <v>0</v>
      </c>
      <c r="F63" s="42">
        <f>'Data_entry&amp;Calc_Forest floor'!E64</f>
        <v>0</v>
      </c>
      <c r="G63" s="41">
        <f>'Data_entry&amp;Calc_Forest floor'!G64</f>
        <v>0</v>
      </c>
      <c r="H63" s="41">
        <f>'Data_entry&amp;Calc_Forest floor'!F64</f>
        <v>0</v>
      </c>
      <c r="I63" s="41">
        <f>'Data_entry&amp;Calc_Forest floor'!M64</f>
        <v>0</v>
      </c>
      <c r="J63" s="83"/>
      <c r="K63" s="83"/>
      <c r="L63" s="41">
        <f>'Data_entry&amp;Calc_Forest floor'!H64</f>
        <v>0</v>
      </c>
      <c r="M63" s="41">
        <f>'Data_entry&amp;Calc_Forest floor'!I64</f>
        <v>0</v>
      </c>
      <c r="N63" s="41">
        <f>'Data_entry&amp;Calc_Forest floor'!J64</f>
        <v>0</v>
      </c>
      <c r="O63" s="41">
        <f>'Data_entry&amp;Calc_Forest floor'!K64</f>
        <v>0</v>
      </c>
      <c r="P63" s="41">
        <f>'Data_entry&amp;Calc_Forest floor'!L64</f>
        <v>0</v>
      </c>
      <c r="Q63" s="208" t="str">
        <f t="shared" si="0"/>
        <v>00-0</v>
      </c>
      <c r="R63" s="208" t="str">
        <f t="shared" si="1"/>
        <v>00-0-0</v>
      </c>
      <c r="S63" s="209" t="str">
        <f>'Data_entry&amp;Calc_Forest floor'!Q64</f>
        <v>O</v>
      </c>
      <c r="T63" s="210" t="str">
        <f>CONCATENATE('Data_entry&amp;Calc_Forest floor'!R64,"-",'Data_entry&amp;Calc_Forest floor'!S64)</f>
        <v>0-</v>
      </c>
      <c r="U63" s="208">
        <f>'Data_entry&amp;Calc_Forest floor'!N64</f>
        <v>0</v>
      </c>
      <c r="V63" s="41">
        <f>'Data_entry&amp;Calc_Forest floor'!P64</f>
        <v>1</v>
      </c>
      <c r="W63" s="41">
        <f>'Data_entry&amp;Calc_Forest floor'!C64</f>
        <v>0</v>
      </c>
      <c r="X63" s="41" t="str">
        <f>'Data_entry&amp;Calc_Forest floor'!T64</f>
        <v>-</v>
      </c>
      <c r="Y63" s="83"/>
      <c r="Z63" s="88"/>
      <c r="AA63" s="88"/>
      <c r="AB63" s="88"/>
      <c r="AC63" s="96" t="e">
        <f>'Data_entry&amp;Calc_Forest floor'!AA64</f>
        <v>#DIV/0!</v>
      </c>
      <c r="AD63" s="97" t="e">
        <f>'Data_entry&amp;Calc_Forest floor'!AD64</f>
        <v>#DIV/0!</v>
      </c>
      <c r="AE63" s="98" t="e">
        <f>'Data_entry&amp;Calc_Forest floor'!AE64</f>
        <v>#DIV/0!</v>
      </c>
    </row>
    <row r="64" spans="1:31" ht="21" customHeight="1">
      <c r="A64" s="39"/>
      <c r="B64" s="40">
        <f>Project_info!C64</f>
        <v>0</v>
      </c>
      <c r="C64" s="41" t="e">
        <f>LOOKUP(E64,Project_info!E64:E65,Project_info!D64:D65)</f>
        <v>#N/A</v>
      </c>
      <c r="D64" s="36">
        <f>'Data_entry&amp;Calc_Forest floor'!A65</f>
        <v>0</v>
      </c>
      <c r="E64" s="42">
        <f>'Data_entry&amp;Calc_Forest floor'!D65</f>
        <v>0</v>
      </c>
      <c r="F64" s="42">
        <f>'Data_entry&amp;Calc_Forest floor'!E65</f>
        <v>0</v>
      </c>
      <c r="G64" s="41">
        <f>'Data_entry&amp;Calc_Forest floor'!G65</f>
        <v>0</v>
      </c>
      <c r="H64" s="41">
        <f>'Data_entry&amp;Calc_Forest floor'!F65</f>
        <v>0</v>
      </c>
      <c r="I64" s="41">
        <f>'Data_entry&amp;Calc_Forest floor'!M65</f>
        <v>0</v>
      </c>
      <c r="J64" s="83"/>
      <c r="K64" s="83"/>
      <c r="L64" s="41">
        <f>'Data_entry&amp;Calc_Forest floor'!H65</f>
        <v>0</v>
      </c>
      <c r="M64" s="41">
        <f>'Data_entry&amp;Calc_Forest floor'!I65</f>
        <v>0</v>
      </c>
      <c r="N64" s="41">
        <f>'Data_entry&amp;Calc_Forest floor'!J65</f>
        <v>0</v>
      </c>
      <c r="O64" s="41">
        <f>'Data_entry&amp;Calc_Forest floor'!K65</f>
        <v>0</v>
      </c>
      <c r="P64" s="41">
        <f>'Data_entry&amp;Calc_Forest floor'!L65</f>
        <v>0</v>
      </c>
      <c r="Q64" s="208" t="str">
        <f t="shared" si="0"/>
        <v>00-0</v>
      </c>
      <c r="R64" s="208" t="str">
        <f t="shared" si="1"/>
        <v>00-0-0</v>
      </c>
      <c r="S64" s="209" t="str">
        <f>'Data_entry&amp;Calc_Forest floor'!Q65</f>
        <v>O</v>
      </c>
      <c r="T64" s="210" t="str">
        <f>CONCATENATE('Data_entry&amp;Calc_Forest floor'!R65,"-",'Data_entry&amp;Calc_Forest floor'!S65)</f>
        <v>0-</v>
      </c>
      <c r="U64" s="208">
        <f>'Data_entry&amp;Calc_Forest floor'!N65</f>
        <v>0</v>
      </c>
      <c r="V64" s="41">
        <f>'Data_entry&amp;Calc_Forest floor'!P65</f>
        <v>1</v>
      </c>
      <c r="W64" s="41">
        <f>'Data_entry&amp;Calc_Forest floor'!C65</f>
        <v>0</v>
      </c>
      <c r="X64" s="41" t="str">
        <f>'Data_entry&amp;Calc_Forest floor'!T65</f>
        <v>-</v>
      </c>
      <c r="Y64" s="83"/>
      <c r="Z64" s="88"/>
      <c r="AA64" s="88"/>
      <c r="AB64" s="88"/>
      <c r="AC64" s="96" t="e">
        <f>'Data_entry&amp;Calc_Forest floor'!AA65</f>
        <v>#DIV/0!</v>
      </c>
      <c r="AD64" s="97" t="e">
        <f>'Data_entry&amp;Calc_Forest floor'!AD65</f>
        <v>#DIV/0!</v>
      </c>
      <c r="AE64" s="98" t="e">
        <f>'Data_entry&amp;Calc_Forest floor'!AE65</f>
        <v>#DIV/0!</v>
      </c>
    </row>
    <row r="65" spans="1:31" ht="21" customHeight="1">
      <c r="A65" s="39"/>
      <c r="B65" s="40">
        <f>Project_info!C65</f>
        <v>0</v>
      </c>
      <c r="C65" s="41" t="e">
        <f>LOOKUP(E65,Project_info!E65:E66,Project_info!D65:D66)</f>
        <v>#N/A</v>
      </c>
      <c r="D65" s="36">
        <f>'Data_entry&amp;Calc_Forest floor'!A66</f>
        <v>0</v>
      </c>
      <c r="E65" s="42">
        <f>'Data_entry&amp;Calc_Forest floor'!D66</f>
        <v>0</v>
      </c>
      <c r="F65" s="42">
        <f>'Data_entry&amp;Calc_Forest floor'!E66</f>
        <v>0</v>
      </c>
      <c r="G65" s="41">
        <f>'Data_entry&amp;Calc_Forest floor'!G66</f>
        <v>0</v>
      </c>
      <c r="H65" s="41">
        <f>'Data_entry&amp;Calc_Forest floor'!F66</f>
        <v>0</v>
      </c>
      <c r="I65" s="41">
        <f>'Data_entry&amp;Calc_Forest floor'!M66</f>
        <v>0</v>
      </c>
      <c r="J65" s="83"/>
      <c r="K65" s="83"/>
      <c r="L65" s="41">
        <f>'Data_entry&amp;Calc_Forest floor'!H66</f>
        <v>0</v>
      </c>
      <c r="M65" s="41">
        <f>'Data_entry&amp;Calc_Forest floor'!I66</f>
        <v>0</v>
      </c>
      <c r="N65" s="41">
        <f>'Data_entry&amp;Calc_Forest floor'!J66</f>
        <v>0</v>
      </c>
      <c r="O65" s="41">
        <f>'Data_entry&amp;Calc_Forest floor'!K66</f>
        <v>0</v>
      </c>
      <c r="P65" s="41">
        <f>'Data_entry&amp;Calc_Forest floor'!L66</f>
        <v>0</v>
      </c>
      <c r="Q65" s="208" t="str">
        <f t="shared" si="0"/>
        <v>00-0</v>
      </c>
      <c r="R65" s="208" t="str">
        <f t="shared" si="1"/>
        <v>00-0-0</v>
      </c>
      <c r="S65" s="209" t="str">
        <f>'Data_entry&amp;Calc_Forest floor'!Q66</f>
        <v>O</v>
      </c>
      <c r="T65" s="210" t="str">
        <f>CONCATENATE('Data_entry&amp;Calc_Forest floor'!R66,"-",'Data_entry&amp;Calc_Forest floor'!S66)</f>
        <v>0-</v>
      </c>
      <c r="U65" s="208">
        <f>'Data_entry&amp;Calc_Forest floor'!N66</f>
        <v>0</v>
      </c>
      <c r="V65" s="41">
        <f>'Data_entry&amp;Calc_Forest floor'!P66</f>
        <v>1</v>
      </c>
      <c r="W65" s="41">
        <f>'Data_entry&amp;Calc_Forest floor'!C66</f>
        <v>0</v>
      </c>
      <c r="X65" s="41" t="str">
        <f>'Data_entry&amp;Calc_Forest floor'!T66</f>
        <v>-</v>
      </c>
      <c r="Y65" s="83"/>
      <c r="Z65" s="88"/>
      <c r="AA65" s="88"/>
      <c r="AB65" s="88"/>
      <c r="AC65" s="96" t="e">
        <f>'Data_entry&amp;Calc_Forest floor'!AA66</f>
        <v>#DIV/0!</v>
      </c>
      <c r="AD65" s="97" t="e">
        <f>'Data_entry&amp;Calc_Forest floor'!AD66</f>
        <v>#DIV/0!</v>
      </c>
      <c r="AE65" s="98" t="e">
        <f>'Data_entry&amp;Calc_Forest floor'!AE66</f>
        <v>#DIV/0!</v>
      </c>
    </row>
    <row r="66" spans="1:31" ht="21" customHeight="1">
      <c r="A66" s="39"/>
      <c r="B66" s="40">
        <f>Project_info!C66</f>
        <v>0</v>
      </c>
      <c r="C66" s="41" t="e">
        <f>LOOKUP(E66,Project_info!E66:E67,Project_info!D66:D67)</f>
        <v>#N/A</v>
      </c>
      <c r="D66" s="36">
        <f>'Data_entry&amp;Calc_Forest floor'!A67</f>
        <v>0</v>
      </c>
      <c r="E66" s="42">
        <f>'Data_entry&amp;Calc_Forest floor'!D67</f>
        <v>0</v>
      </c>
      <c r="F66" s="42">
        <f>'Data_entry&amp;Calc_Forest floor'!E67</f>
        <v>0</v>
      </c>
      <c r="G66" s="41">
        <f>'Data_entry&amp;Calc_Forest floor'!G67</f>
        <v>0</v>
      </c>
      <c r="H66" s="41">
        <f>'Data_entry&amp;Calc_Forest floor'!F67</f>
        <v>0</v>
      </c>
      <c r="I66" s="41">
        <f>'Data_entry&amp;Calc_Forest floor'!M67</f>
        <v>0</v>
      </c>
      <c r="J66" s="83"/>
      <c r="K66" s="83"/>
      <c r="L66" s="41">
        <f>'Data_entry&amp;Calc_Forest floor'!H67</f>
        <v>0</v>
      </c>
      <c r="M66" s="41">
        <f>'Data_entry&amp;Calc_Forest floor'!I67</f>
        <v>0</v>
      </c>
      <c r="N66" s="41">
        <f>'Data_entry&amp;Calc_Forest floor'!J67</f>
        <v>0</v>
      </c>
      <c r="O66" s="41">
        <f>'Data_entry&amp;Calc_Forest floor'!K67</f>
        <v>0</v>
      </c>
      <c r="P66" s="41">
        <f>'Data_entry&amp;Calc_Forest floor'!L67</f>
        <v>0</v>
      </c>
      <c r="Q66" s="208" t="str">
        <f t="shared" si="0"/>
        <v>00-0</v>
      </c>
      <c r="R66" s="208" t="str">
        <f t="shared" si="1"/>
        <v>00-0-0</v>
      </c>
      <c r="S66" s="209" t="str">
        <f>'Data_entry&amp;Calc_Forest floor'!Q67</f>
        <v>O</v>
      </c>
      <c r="T66" s="210" t="str">
        <f>CONCATENATE('Data_entry&amp;Calc_Forest floor'!R67,"-",'Data_entry&amp;Calc_Forest floor'!S67)</f>
        <v>0-</v>
      </c>
      <c r="U66" s="208">
        <f>'Data_entry&amp;Calc_Forest floor'!N67</f>
        <v>0</v>
      </c>
      <c r="V66" s="41">
        <f>'Data_entry&amp;Calc_Forest floor'!P67</f>
        <v>1</v>
      </c>
      <c r="W66" s="41">
        <f>'Data_entry&amp;Calc_Forest floor'!C67</f>
        <v>0</v>
      </c>
      <c r="X66" s="41" t="str">
        <f>'Data_entry&amp;Calc_Forest floor'!T67</f>
        <v>-</v>
      </c>
      <c r="Y66" s="83"/>
      <c r="Z66" s="88"/>
      <c r="AA66" s="88"/>
      <c r="AB66" s="88"/>
      <c r="AC66" s="96" t="e">
        <f>'Data_entry&amp;Calc_Forest floor'!AA67</f>
        <v>#DIV/0!</v>
      </c>
      <c r="AD66" s="97" t="e">
        <f>'Data_entry&amp;Calc_Forest floor'!AD67</f>
        <v>#DIV/0!</v>
      </c>
      <c r="AE66" s="98" t="e">
        <f>'Data_entry&amp;Calc_Forest floor'!AE67</f>
        <v>#DIV/0!</v>
      </c>
    </row>
    <row r="67" spans="1:31" ht="21" customHeight="1">
      <c r="A67" s="39"/>
      <c r="B67" s="40">
        <f>Project_info!C67</f>
        <v>0</v>
      </c>
      <c r="C67" s="41" t="e">
        <f>LOOKUP(E67,Project_info!E67:E68,Project_info!D67:D68)</f>
        <v>#N/A</v>
      </c>
      <c r="D67" s="36">
        <f>'Data_entry&amp;Calc_Forest floor'!A68</f>
        <v>0</v>
      </c>
      <c r="E67" s="42">
        <f>'Data_entry&amp;Calc_Forest floor'!D68</f>
        <v>0</v>
      </c>
      <c r="F67" s="42">
        <f>'Data_entry&amp;Calc_Forest floor'!E68</f>
        <v>0</v>
      </c>
      <c r="G67" s="41">
        <f>'Data_entry&amp;Calc_Forest floor'!G68</f>
        <v>0</v>
      </c>
      <c r="H67" s="41">
        <f>'Data_entry&amp;Calc_Forest floor'!F68</f>
        <v>0</v>
      </c>
      <c r="I67" s="41">
        <f>'Data_entry&amp;Calc_Forest floor'!M68</f>
        <v>0</v>
      </c>
      <c r="J67" s="83"/>
      <c r="K67" s="83"/>
      <c r="L67" s="41">
        <f>'Data_entry&amp;Calc_Forest floor'!H68</f>
        <v>0</v>
      </c>
      <c r="M67" s="41">
        <f>'Data_entry&amp;Calc_Forest floor'!I68</f>
        <v>0</v>
      </c>
      <c r="N67" s="41">
        <f>'Data_entry&amp;Calc_Forest floor'!J68</f>
        <v>0</v>
      </c>
      <c r="O67" s="41">
        <f>'Data_entry&amp;Calc_Forest floor'!K68</f>
        <v>0</v>
      </c>
      <c r="P67" s="41">
        <f>'Data_entry&amp;Calc_Forest floor'!L68</f>
        <v>0</v>
      </c>
      <c r="Q67" s="208" t="str">
        <f aca="true" t="shared" si="2" ref="Q67:Q98">CONCATENATE(E67,F67,"-",I67)</f>
        <v>00-0</v>
      </c>
      <c r="R67" s="208" t="str">
        <f aca="true" t="shared" si="3" ref="R67:R98">CONCATENATE(E67,F67,"-",I67,"-",U67)</f>
        <v>00-0-0</v>
      </c>
      <c r="S67" s="209" t="str">
        <f>'Data_entry&amp;Calc_Forest floor'!Q68</f>
        <v>O</v>
      </c>
      <c r="T67" s="210" t="str">
        <f>CONCATENATE('Data_entry&amp;Calc_Forest floor'!R68,"-",'Data_entry&amp;Calc_Forest floor'!S68)</f>
        <v>0-</v>
      </c>
      <c r="U67" s="208">
        <f>'Data_entry&amp;Calc_Forest floor'!N68</f>
        <v>0</v>
      </c>
      <c r="V67" s="41">
        <f>'Data_entry&amp;Calc_Forest floor'!P68</f>
        <v>1</v>
      </c>
      <c r="W67" s="41">
        <f>'Data_entry&amp;Calc_Forest floor'!C68</f>
        <v>0</v>
      </c>
      <c r="X67" s="41" t="str">
        <f>'Data_entry&amp;Calc_Forest floor'!T68</f>
        <v>-</v>
      </c>
      <c r="Y67" s="83"/>
      <c r="Z67" s="88"/>
      <c r="AA67" s="88"/>
      <c r="AB67" s="88"/>
      <c r="AC67" s="96" t="e">
        <f>'Data_entry&amp;Calc_Forest floor'!AA68</f>
        <v>#DIV/0!</v>
      </c>
      <c r="AD67" s="97" t="e">
        <f>'Data_entry&amp;Calc_Forest floor'!AD68</f>
        <v>#DIV/0!</v>
      </c>
      <c r="AE67" s="98" t="e">
        <f>'Data_entry&amp;Calc_Forest floor'!AE68</f>
        <v>#DIV/0!</v>
      </c>
    </row>
    <row r="68" spans="1:31" ht="21" customHeight="1">
      <c r="A68" s="39"/>
      <c r="B68" s="40">
        <f>Project_info!C68</f>
        <v>0</v>
      </c>
      <c r="C68" s="41" t="e">
        <f>LOOKUP(E68,Project_info!E68:E69,Project_info!D68:D69)</f>
        <v>#N/A</v>
      </c>
      <c r="D68" s="36">
        <f>'Data_entry&amp;Calc_Forest floor'!A69</f>
        <v>0</v>
      </c>
      <c r="E68" s="42">
        <f>'Data_entry&amp;Calc_Forest floor'!D69</f>
        <v>0</v>
      </c>
      <c r="F68" s="42">
        <f>'Data_entry&amp;Calc_Forest floor'!E69</f>
        <v>0</v>
      </c>
      <c r="G68" s="41">
        <f>'Data_entry&amp;Calc_Forest floor'!G69</f>
        <v>0</v>
      </c>
      <c r="H68" s="41">
        <f>'Data_entry&amp;Calc_Forest floor'!F69</f>
        <v>0</v>
      </c>
      <c r="I68" s="41">
        <f>'Data_entry&amp;Calc_Forest floor'!M69</f>
        <v>0</v>
      </c>
      <c r="J68" s="83"/>
      <c r="K68" s="83"/>
      <c r="L68" s="41">
        <f>'Data_entry&amp;Calc_Forest floor'!H69</f>
        <v>0</v>
      </c>
      <c r="M68" s="41">
        <f>'Data_entry&amp;Calc_Forest floor'!I69</f>
        <v>0</v>
      </c>
      <c r="N68" s="41">
        <f>'Data_entry&amp;Calc_Forest floor'!J69</f>
        <v>0</v>
      </c>
      <c r="O68" s="41">
        <f>'Data_entry&amp;Calc_Forest floor'!K69</f>
        <v>0</v>
      </c>
      <c r="P68" s="41">
        <f>'Data_entry&amp;Calc_Forest floor'!L69</f>
        <v>0</v>
      </c>
      <c r="Q68" s="208" t="str">
        <f t="shared" si="2"/>
        <v>00-0</v>
      </c>
      <c r="R68" s="208" t="str">
        <f t="shared" si="3"/>
        <v>00-0-0</v>
      </c>
      <c r="S68" s="209" t="str">
        <f>'Data_entry&amp;Calc_Forest floor'!Q69</f>
        <v>O</v>
      </c>
      <c r="T68" s="210" t="str">
        <f>CONCATENATE('Data_entry&amp;Calc_Forest floor'!R69,"-",'Data_entry&amp;Calc_Forest floor'!S69)</f>
        <v>0-</v>
      </c>
      <c r="U68" s="208">
        <f>'Data_entry&amp;Calc_Forest floor'!N69</f>
        <v>0</v>
      </c>
      <c r="V68" s="41">
        <f>'Data_entry&amp;Calc_Forest floor'!P69</f>
        <v>1</v>
      </c>
      <c r="W68" s="41">
        <f>'Data_entry&amp;Calc_Forest floor'!C69</f>
        <v>0</v>
      </c>
      <c r="X68" s="41" t="str">
        <f>'Data_entry&amp;Calc_Forest floor'!T69</f>
        <v>-</v>
      </c>
      <c r="Y68" s="83"/>
      <c r="Z68" s="88"/>
      <c r="AA68" s="88"/>
      <c r="AB68" s="88"/>
      <c r="AC68" s="96" t="e">
        <f>'Data_entry&amp;Calc_Forest floor'!AA69</f>
        <v>#DIV/0!</v>
      </c>
      <c r="AD68" s="97" t="e">
        <f>'Data_entry&amp;Calc_Forest floor'!AD69</f>
        <v>#DIV/0!</v>
      </c>
      <c r="AE68" s="98" t="e">
        <f>'Data_entry&amp;Calc_Forest floor'!AE69</f>
        <v>#DIV/0!</v>
      </c>
    </row>
    <row r="69" spans="1:31" ht="21" customHeight="1">
      <c r="A69" s="39"/>
      <c r="B69" s="40">
        <f>Project_info!C69</f>
        <v>0</v>
      </c>
      <c r="C69" s="41" t="e">
        <f>LOOKUP(E69,Project_info!E69:E70,Project_info!D69:D70)</f>
        <v>#N/A</v>
      </c>
      <c r="D69" s="36">
        <f>'Data_entry&amp;Calc_Forest floor'!A70</f>
        <v>0</v>
      </c>
      <c r="E69" s="42">
        <f>'Data_entry&amp;Calc_Forest floor'!D70</f>
        <v>0</v>
      </c>
      <c r="F69" s="42">
        <f>'Data_entry&amp;Calc_Forest floor'!E70</f>
        <v>0</v>
      </c>
      <c r="G69" s="41">
        <f>'Data_entry&amp;Calc_Forest floor'!G70</f>
        <v>0</v>
      </c>
      <c r="H69" s="41">
        <f>'Data_entry&amp;Calc_Forest floor'!F70</f>
        <v>0</v>
      </c>
      <c r="I69" s="41">
        <f>'Data_entry&amp;Calc_Forest floor'!M70</f>
        <v>0</v>
      </c>
      <c r="J69" s="83"/>
      <c r="K69" s="83"/>
      <c r="L69" s="41">
        <f>'Data_entry&amp;Calc_Forest floor'!H70</f>
        <v>0</v>
      </c>
      <c r="M69" s="41">
        <f>'Data_entry&amp;Calc_Forest floor'!I70</f>
        <v>0</v>
      </c>
      <c r="N69" s="41">
        <f>'Data_entry&amp;Calc_Forest floor'!J70</f>
        <v>0</v>
      </c>
      <c r="O69" s="41">
        <f>'Data_entry&amp;Calc_Forest floor'!K70</f>
        <v>0</v>
      </c>
      <c r="P69" s="41">
        <f>'Data_entry&amp;Calc_Forest floor'!L70</f>
        <v>0</v>
      </c>
      <c r="Q69" s="208" t="str">
        <f t="shared" si="2"/>
        <v>00-0</v>
      </c>
      <c r="R69" s="208" t="str">
        <f t="shared" si="3"/>
        <v>00-0-0</v>
      </c>
      <c r="S69" s="209" t="str">
        <f>'Data_entry&amp;Calc_Forest floor'!Q70</f>
        <v>O</v>
      </c>
      <c r="T69" s="210" t="str">
        <f>CONCATENATE('Data_entry&amp;Calc_Forest floor'!R70,"-",'Data_entry&amp;Calc_Forest floor'!S70)</f>
        <v>0-</v>
      </c>
      <c r="U69" s="208">
        <f>'Data_entry&amp;Calc_Forest floor'!N70</f>
        <v>0</v>
      </c>
      <c r="V69" s="41">
        <f>'Data_entry&amp;Calc_Forest floor'!P70</f>
        <v>1</v>
      </c>
      <c r="W69" s="41">
        <f>'Data_entry&amp;Calc_Forest floor'!C70</f>
        <v>0</v>
      </c>
      <c r="X69" s="41" t="str">
        <f>'Data_entry&amp;Calc_Forest floor'!T70</f>
        <v>-</v>
      </c>
      <c r="Y69" s="83"/>
      <c r="Z69" s="88"/>
      <c r="AA69" s="88"/>
      <c r="AB69" s="88"/>
      <c r="AC69" s="96" t="e">
        <f>'Data_entry&amp;Calc_Forest floor'!AA70</f>
        <v>#DIV/0!</v>
      </c>
      <c r="AD69" s="97" t="e">
        <f>'Data_entry&amp;Calc_Forest floor'!AD70</f>
        <v>#DIV/0!</v>
      </c>
      <c r="AE69" s="98" t="e">
        <f>'Data_entry&amp;Calc_Forest floor'!AE70</f>
        <v>#DIV/0!</v>
      </c>
    </row>
    <row r="70" spans="1:31" ht="21" customHeight="1">
      <c r="A70" s="39"/>
      <c r="B70" s="40">
        <f>Project_info!C70</f>
        <v>0</v>
      </c>
      <c r="C70" s="41" t="e">
        <f>LOOKUP(E70,Project_info!E70:E71,Project_info!D70:D71)</f>
        <v>#N/A</v>
      </c>
      <c r="D70" s="36">
        <f>'Data_entry&amp;Calc_Forest floor'!A71</f>
        <v>0</v>
      </c>
      <c r="E70" s="42">
        <f>'Data_entry&amp;Calc_Forest floor'!D71</f>
        <v>0</v>
      </c>
      <c r="F70" s="42">
        <f>'Data_entry&amp;Calc_Forest floor'!E71</f>
        <v>0</v>
      </c>
      <c r="G70" s="41">
        <f>'Data_entry&amp;Calc_Forest floor'!G71</f>
        <v>0</v>
      </c>
      <c r="H70" s="41">
        <f>'Data_entry&amp;Calc_Forest floor'!F71</f>
        <v>0</v>
      </c>
      <c r="I70" s="41">
        <f>'Data_entry&amp;Calc_Forest floor'!M71</f>
        <v>0</v>
      </c>
      <c r="J70" s="83"/>
      <c r="K70" s="83"/>
      <c r="L70" s="41">
        <f>'Data_entry&amp;Calc_Forest floor'!H71</f>
        <v>0</v>
      </c>
      <c r="M70" s="41">
        <f>'Data_entry&amp;Calc_Forest floor'!I71</f>
        <v>0</v>
      </c>
      <c r="N70" s="41">
        <f>'Data_entry&amp;Calc_Forest floor'!J71</f>
        <v>0</v>
      </c>
      <c r="O70" s="41">
        <f>'Data_entry&amp;Calc_Forest floor'!K71</f>
        <v>0</v>
      </c>
      <c r="P70" s="41">
        <f>'Data_entry&amp;Calc_Forest floor'!L71</f>
        <v>0</v>
      </c>
      <c r="Q70" s="208" t="str">
        <f t="shared" si="2"/>
        <v>00-0</v>
      </c>
      <c r="R70" s="208" t="str">
        <f t="shared" si="3"/>
        <v>00-0-0</v>
      </c>
      <c r="S70" s="209" t="str">
        <f>'Data_entry&amp;Calc_Forest floor'!Q71</f>
        <v>O</v>
      </c>
      <c r="T70" s="210" t="str">
        <f>CONCATENATE('Data_entry&amp;Calc_Forest floor'!R71,"-",'Data_entry&amp;Calc_Forest floor'!S71)</f>
        <v>0-</v>
      </c>
      <c r="U70" s="208">
        <f>'Data_entry&amp;Calc_Forest floor'!N71</f>
        <v>0</v>
      </c>
      <c r="V70" s="41">
        <f>'Data_entry&amp;Calc_Forest floor'!P71</f>
        <v>1</v>
      </c>
      <c r="W70" s="41">
        <f>'Data_entry&amp;Calc_Forest floor'!C71</f>
        <v>0</v>
      </c>
      <c r="X70" s="41" t="str">
        <f>'Data_entry&amp;Calc_Forest floor'!T71</f>
        <v>-</v>
      </c>
      <c r="Y70" s="83"/>
      <c r="Z70" s="88"/>
      <c r="AA70" s="88"/>
      <c r="AB70" s="88"/>
      <c r="AC70" s="96" t="e">
        <f>'Data_entry&amp;Calc_Forest floor'!AA71</f>
        <v>#DIV/0!</v>
      </c>
      <c r="AD70" s="97" t="e">
        <f>'Data_entry&amp;Calc_Forest floor'!AD71</f>
        <v>#DIV/0!</v>
      </c>
      <c r="AE70" s="98" t="e">
        <f>'Data_entry&amp;Calc_Forest floor'!AE71</f>
        <v>#DIV/0!</v>
      </c>
    </row>
    <row r="71" spans="1:31" ht="21" customHeight="1">
      <c r="A71" s="39"/>
      <c r="B71" s="40">
        <f>Project_info!C71</f>
        <v>0</v>
      </c>
      <c r="C71" s="41" t="e">
        <f>LOOKUP(E71,Project_info!E71:E72,Project_info!D71:D72)</f>
        <v>#N/A</v>
      </c>
      <c r="D71" s="36">
        <f>'Data_entry&amp;Calc_Forest floor'!A72</f>
        <v>0</v>
      </c>
      <c r="E71" s="42">
        <f>'Data_entry&amp;Calc_Forest floor'!D72</f>
        <v>0</v>
      </c>
      <c r="F71" s="42">
        <f>'Data_entry&amp;Calc_Forest floor'!E72</f>
        <v>0</v>
      </c>
      <c r="G71" s="41">
        <f>'Data_entry&amp;Calc_Forest floor'!G72</f>
        <v>0</v>
      </c>
      <c r="H71" s="41">
        <f>'Data_entry&amp;Calc_Forest floor'!F72</f>
        <v>0</v>
      </c>
      <c r="I71" s="41">
        <f>'Data_entry&amp;Calc_Forest floor'!M72</f>
        <v>0</v>
      </c>
      <c r="J71" s="83"/>
      <c r="K71" s="83"/>
      <c r="L71" s="41">
        <f>'Data_entry&amp;Calc_Forest floor'!H72</f>
        <v>0</v>
      </c>
      <c r="M71" s="41">
        <f>'Data_entry&amp;Calc_Forest floor'!I72</f>
        <v>0</v>
      </c>
      <c r="N71" s="41">
        <f>'Data_entry&amp;Calc_Forest floor'!J72</f>
        <v>0</v>
      </c>
      <c r="O71" s="41">
        <f>'Data_entry&amp;Calc_Forest floor'!K72</f>
        <v>0</v>
      </c>
      <c r="P71" s="41">
        <f>'Data_entry&amp;Calc_Forest floor'!L72</f>
        <v>0</v>
      </c>
      <c r="Q71" s="208" t="str">
        <f t="shared" si="2"/>
        <v>00-0</v>
      </c>
      <c r="R71" s="208" t="str">
        <f t="shared" si="3"/>
        <v>00-0-0</v>
      </c>
      <c r="S71" s="209" t="str">
        <f>'Data_entry&amp;Calc_Forest floor'!Q72</f>
        <v>O</v>
      </c>
      <c r="T71" s="210" t="str">
        <f>CONCATENATE('Data_entry&amp;Calc_Forest floor'!R72,"-",'Data_entry&amp;Calc_Forest floor'!S72)</f>
        <v>0-</v>
      </c>
      <c r="U71" s="208">
        <f>'Data_entry&amp;Calc_Forest floor'!N72</f>
        <v>0</v>
      </c>
      <c r="V71" s="41">
        <f>'Data_entry&amp;Calc_Forest floor'!P72</f>
        <v>1</v>
      </c>
      <c r="W71" s="41">
        <f>'Data_entry&amp;Calc_Forest floor'!C72</f>
        <v>0</v>
      </c>
      <c r="X71" s="41" t="str">
        <f>'Data_entry&amp;Calc_Forest floor'!T72</f>
        <v>-</v>
      </c>
      <c r="Y71" s="83"/>
      <c r="Z71" s="88"/>
      <c r="AA71" s="88"/>
      <c r="AB71" s="88"/>
      <c r="AC71" s="96" t="e">
        <f>'Data_entry&amp;Calc_Forest floor'!AA72</f>
        <v>#DIV/0!</v>
      </c>
      <c r="AD71" s="97" t="e">
        <f>'Data_entry&amp;Calc_Forest floor'!AD72</f>
        <v>#DIV/0!</v>
      </c>
      <c r="AE71" s="98" t="e">
        <f>'Data_entry&amp;Calc_Forest floor'!AE72</f>
        <v>#DIV/0!</v>
      </c>
    </row>
    <row r="72" spans="1:31" ht="21" customHeight="1">
      <c r="A72" s="39"/>
      <c r="B72" s="40">
        <f>Project_info!C72</f>
        <v>0</v>
      </c>
      <c r="C72" s="41" t="e">
        <f>LOOKUP(E72,Project_info!E72:E73,Project_info!D72:D73)</f>
        <v>#N/A</v>
      </c>
      <c r="D72" s="36">
        <f>'Data_entry&amp;Calc_Forest floor'!A73</f>
        <v>0</v>
      </c>
      <c r="E72" s="42">
        <f>'Data_entry&amp;Calc_Forest floor'!D73</f>
        <v>0</v>
      </c>
      <c r="F72" s="42">
        <f>'Data_entry&amp;Calc_Forest floor'!E73</f>
        <v>0</v>
      </c>
      <c r="G72" s="41">
        <f>'Data_entry&amp;Calc_Forest floor'!G73</f>
        <v>0</v>
      </c>
      <c r="H72" s="41">
        <f>'Data_entry&amp;Calc_Forest floor'!F73</f>
        <v>0</v>
      </c>
      <c r="I72" s="41">
        <f>'Data_entry&amp;Calc_Forest floor'!M73</f>
        <v>0</v>
      </c>
      <c r="J72" s="83"/>
      <c r="K72" s="83"/>
      <c r="L72" s="41">
        <f>'Data_entry&amp;Calc_Forest floor'!H73</f>
        <v>0</v>
      </c>
      <c r="M72" s="41">
        <f>'Data_entry&amp;Calc_Forest floor'!I73</f>
        <v>0</v>
      </c>
      <c r="N72" s="41">
        <f>'Data_entry&amp;Calc_Forest floor'!J73</f>
        <v>0</v>
      </c>
      <c r="O72" s="41">
        <f>'Data_entry&amp;Calc_Forest floor'!K73</f>
        <v>0</v>
      </c>
      <c r="P72" s="41">
        <f>'Data_entry&amp;Calc_Forest floor'!L73</f>
        <v>0</v>
      </c>
      <c r="Q72" s="208" t="str">
        <f t="shared" si="2"/>
        <v>00-0</v>
      </c>
      <c r="R72" s="208" t="str">
        <f t="shared" si="3"/>
        <v>00-0-0</v>
      </c>
      <c r="S72" s="209" t="str">
        <f>'Data_entry&amp;Calc_Forest floor'!Q73</f>
        <v>O</v>
      </c>
      <c r="T72" s="210" t="str">
        <f>CONCATENATE('Data_entry&amp;Calc_Forest floor'!R73,"-",'Data_entry&amp;Calc_Forest floor'!S73)</f>
        <v>0-</v>
      </c>
      <c r="U72" s="208">
        <f>'Data_entry&amp;Calc_Forest floor'!N73</f>
        <v>0</v>
      </c>
      <c r="V72" s="41">
        <f>'Data_entry&amp;Calc_Forest floor'!P73</f>
        <v>1</v>
      </c>
      <c r="W72" s="41">
        <f>'Data_entry&amp;Calc_Forest floor'!C73</f>
        <v>0</v>
      </c>
      <c r="X72" s="41" t="str">
        <f>'Data_entry&amp;Calc_Forest floor'!T73</f>
        <v>-</v>
      </c>
      <c r="Y72" s="83"/>
      <c r="Z72" s="88"/>
      <c r="AA72" s="88"/>
      <c r="AB72" s="88"/>
      <c r="AC72" s="96" t="e">
        <f>'Data_entry&amp;Calc_Forest floor'!AA73</f>
        <v>#DIV/0!</v>
      </c>
      <c r="AD72" s="97" t="e">
        <f>'Data_entry&amp;Calc_Forest floor'!AD73</f>
        <v>#DIV/0!</v>
      </c>
      <c r="AE72" s="98" t="e">
        <f>'Data_entry&amp;Calc_Forest floor'!AE73</f>
        <v>#DIV/0!</v>
      </c>
    </row>
    <row r="73" spans="1:31" ht="21" customHeight="1">
      <c r="A73" s="39"/>
      <c r="B73" s="40">
        <f>Project_info!C73</f>
        <v>0</v>
      </c>
      <c r="C73" s="41" t="e">
        <f>LOOKUP(E73,Project_info!E73:E74,Project_info!D73:D74)</f>
        <v>#N/A</v>
      </c>
      <c r="D73" s="36">
        <f>'Data_entry&amp;Calc_Forest floor'!A74</f>
        <v>0</v>
      </c>
      <c r="E73" s="42">
        <f>'Data_entry&amp;Calc_Forest floor'!D74</f>
        <v>0</v>
      </c>
      <c r="F73" s="42">
        <f>'Data_entry&amp;Calc_Forest floor'!E74</f>
        <v>0</v>
      </c>
      <c r="G73" s="41">
        <f>'Data_entry&amp;Calc_Forest floor'!G74</f>
        <v>0</v>
      </c>
      <c r="H73" s="41">
        <f>'Data_entry&amp;Calc_Forest floor'!F74</f>
        <v>0</v>
      </c>
      <c r="I73" s="41">
        <f>'Data_entry&amp;Calc_Forest floor'!M74</f>
        <v>0</v>
      </c>
      <c r="J73" s="83"/>
      <c r="K73" s="83"/>
      <c r="L73" s="41">
        <f>'Data_entry&amp;Calc_Forest floor'!H74</f>
        <v>0</v>
      </c>
      <c r="M73" s="41">
        <f>'Data_entry&amp;Calc_Forest floor'!I74</f>
        <v>0</v>
      </c>
      <c r="N73" s="41">
        <f>'Data_entry&amp;Calc_Forest floor'!J74</f>
        <v>0</v>
      </c>
      <c r="O73" s="41">
        <f>'Data_entry&amp;Calc_Forest floor'!K74</f>
        <v>0</v>
      </c>
      <c r="P73" s="41">
        <f>'Data_entry&amp;Calc_Forest floor'!L74</f>
        <v>0</v>
      </c>
      <c r="Q73" s="208" t="str">
        <f t="shared" si="2"/>
        <v>00-0</v>
      </c>
      <c r="R73" s="208" t="str">
        <f t="shared" si="3"/>
        <v>00-0-0</v>
      </c>
      <c r="S73" s="209" t="str">
        <f>'Data_entry&amp;Calc_Forest floor'!Q74</f>
        <v>O</v>
      </c>
      <c r="T73" s="210" t="str">
        <f>CONCATENATE('Data_entry&amp;Calc_Forest floor'!R74,"-",'Data_entry&amp;Calc_Forest floor'!S74)</f>
        <v>0-</v>
      </c>
      <c r="U73" s="208">
        <f>'Data_entry&amp;Calc_Forest floor'!N74</f>
        <v>0</v>
      </c>
      <c r="V73" s="41">
        <f>'Data_entry&amp;Calc_Forest floor'!P74</f>
        <v>1</v>
      </c>
      <c r="W73" s="41">
        <f>'Data_entry&amp;Calc_Forest floor'!C74</f>
        <v>0</v>
      </c>
      <c r="X73" s="41" t="str">
        <f>'Data_entry&amp;Calc_Forest floor'!T74</f>
        <v>-</v>
      </c>
      <c r="Y73" s="83"/>
      <c r="Z73" s="88"/>
      <c r="AA73" s="88"/>
      <c r="AB73" s="88"/>
      <c r="AC73" s="96" t="e">
        <f>'Data_entry&amp;Calc_Forest floor'!AA74</f>
        <v>#DIV/0!</v>
      </c>
      <c r="AD73" s="97" t="e">
        <f>'Data_entry&amp;Calc_Forest floor'!AD74</f>
        <v>#DIV/0!</v>
      </c>
      <c r="AE73" s="98" t="e">
        <f>'Data_entry&amp;Calc_Forest floor'!AE74</f>
        <v>#DIV/0!</v>
      </c>
    </row>
    <row r="74" spans="1:31" ht="21" customHeight="1">
      <c r="A74" s="39"/>
      <c r="B74" s="40">
        <f>Project_info!C74</f>
        <v>0</v>
      </c>
      <c r="C74" s="41" t="e">
        <f>LOOKUP(E74,Project_info!E74:E75,Project_info!D74:D75)</f>
        <v>#N/A</v>
      </c>
      <c r="D74" s="36">
        <f>'Data_entry&amp;Calc_Forest floor'!A75</f>
        <v>0</v>
      </c>
      <c r="E74" s="42">
        <f>'Data_entry&amp;Calc_Forest floor'!D75</f>
        <v>0</v>
      </c>
      <c r="F74" s="42">
        <f>'Data_entry&amp;Calc_Forest floor'!E75</f>
        <v>0</v>
      </c>
      <c r="G74" s="41">
        <f>'Data_entry&amp;Calc_Forest floor'!G75</f>
        <v>0</v>
      </c>
      <c r="H74" s="41">
        <f>'Data_entry&amp;Calc_Forest floor'!F75</f>
        <v>0</v>
      </c>
      <c r="I74" s="41">
        <f>'Data_entry&amp;Calc_Forest floor'!M75</f>
        <v>0</v>
      </c>
      <c r="J74" s="83"/>
      <c r="K74" s="83"/>
      <c r="L74" s="41">
        <f>'Data_entry&amp;Calc_Forest floor'!H75</f>
        <v>0</v>
      </c>
      <c r="M74" s="41">
        <f>'Data_entry&amp;Calc_Forest floor'!I75</f>
        <v>0</v>
      </c>
      <c r="N74" s="41">
        <f>'Data_entry&amp;Calc_Forest floor'!J75</f>
        <v>0</v>
      </c>
      <c r="O74" s="41">
        <f>'Data_entry&amp;Calc_Forest floor'!K75</f>
        <v>0</v>
      </c>
      <c r="P74" s="41">
        <f>'Data_entry&amp;Calc_Forest floor'!L75</f>
        <v>0</v>
      </c>
      <c r="Q74" s="208" t="str">
        <f t="shared" si="2"/>
        <v>00-0</v>
      </c>
      <c r="R74" s="208" t="str">
        <f t="shared" si="3"/>
        <v>00-0-0</v>
      </c>
      <c r="S74" s="209" t="str">
        <f>'Data_entry&amp;Calc_Forest floor'!Q75</f>
        <v>O</v>
      </c>
      <c r="T74" s="210" t="str">
        <f>CONCATENATE('Data_entry&amp;Calc_Forest floor'!R75,"-",'Data_entry&amp;Calc_Forest floor'!S75)</f>
        <v>0-</v>
      </c>
      <c r="U74" s="208">
        <f>'Data_entry&amp;Calc_Forest floor'!N75</f>
        <v>0</v>
      </c>
      <c r="V74" s="41">
        <f>'Data_entry&amp;Calc_Forest floor'!P75</f>
        <v>1</v>
      </c>
      <c r="W74" s="41">
        <f>'Data_entry&amp;Calc_Forest floor'!C75</f>
        <v>0</v>
      </c>
      <c r="X74" s="41" t="str">
        <f>'Data_entry&amp;Calc_Forest floor'!T75</f>
        <v>-</v>
      </c>
      <c r="Y74" s="83"/>
      <c r="Z74" s="88"/>
      <c r="AA74" s="88"/>
      <c r="AB74" s="88"/>
      <c r="AC74" s="96" t="e">
        <f>'Data_entry&amp;Calc_Forest floor'!AA75</f>
        <v>#DIV/0!</v>
      </c>
      <c r="AD74" s="97" t="e">
        <f>'Data_entry&amp;Calc_Forest floor'!AD75</f>
        <v>#DIV/0!</v>
      </c>
      <c r="AE74" s="98" t="e">
        <f>'Data_entry&amp;Calc_Forest floor'!AE75</f>
        <v>#DIV/0!</v>
      </c>
    </row>
    <row r="75" spans="1:31" ht="21" customHeight="1">
      <c r="A75" s="39"/>
      <c r="B75" s="40">
        <f>Project_info!C75</f>
        <v>0</v>
      </c>
      <c r="C75" s="41" t="e">
        <f>LOOKUP(E75,Project_info!E75:E76,Project_info!D75:D76)</f>
        <v>#N/A</v>
      </c>
      <c r="D75" s="36">
        <f>'Data_entry&amp;Calc_Forest floor'!A76</f>
        <v>0</v>
      </c>
      <c r="E75" s="42">
        <f>'Data_entry&amp;Calc_Forest floor'!D76</f>
        <v>0</v>
      </c>
      <c r="F75" s="42">
        <f>'Data_entry&amp;Calc_Forest floor'!E76</f>
        <v>0</v>
      </c>
      <c r="G75" s="41">
        <f>'Data_entry&amp;Calc_Forest floor'!G76</f>
        <v>0</v>
      </c>
      <c r="H75" s="41">
        <f>'Data_entry&amp;Calc_Forest floor'!F76</f>
        <v>0</v>
      </c>
      <c r="I75" s="41">
        <f>'Data_entry&amp;Calc_Forest floor'!M76</f>
        <v>0</v>
      </c>
      <c r="J75" s="83"/>
      <c r="K75" s="83"/>
      <c r="L75" s="41">
        <f>'Data_entry&amp;Calc_Forest floor'!H76</f>
        <v>0</v>
      </c>
      <c r="M75" s="41">
        <f>'Data_entry&amp;Calc_Forest floor'!I76</f>
        <v>0</v>
      </c>
      <c r="N75" s="41">
        <f>'Data_entry&amp;Calc_Forest floor'!J76</f>
        <v>0</v>
      </c>
      <c r="O75" s="41">
        <f>'Data_entry&amp;Calc_Forest floor'!K76</f>
        <v>0</v>
      </c>
      <c r="P75" s="41">
        <f>'Data_entry&amp;Calc_Forest floor'!L76</f>
        <v>0</v>
      </c>
      <c r="Q75" s="208" t="str">
        <f t="shared" si="2"/>
        <v>00-0</v>
      </c>
      <c r="R75" s="208" t="str">
        <f t="shared" si="3"/>
        <v>00-0-0</v>
      </c>
      <c r="S75" s="209" t="str">
        <f>'Data_entry&amp;Calc_Forest floor'!Q76</f>
        <v>O</v>
      </c>
      <c r="T75" s="210" t="str">
        <f>CONCATENATE('Data_entry&amp;Calc_Forest floor'!R76,"-",'Data_entry&amp;Calc_Forest floor'!S76)</f>
        <v>0-</v>
      </c>
      <c r="U75" s="208">
        <f>'Data_entry&amp;Calc_Forest floor'!N76</f>
        <v>0</v>
      </c>
      <c r="V75" s="41">
        <f>'Data_entry&amp;Calc_Forest floor'!P76</f>
        <v>1</v>
      </c>
      <c r="W75" s="41">
        <f>'Data_entry&amp;Calc_Forest floor'!C76</f>
        <v>0</v>
      </c>
      <c r="X75" s="41" t="str">
        <f>'Data_entry&amp;Calc_Forest floor'!T76</f>
        <v>-</v>
      </c>
      <c r="Y75" s="83"/>
      <c r="Z75" s="88"/>
      <c r="AA75" s="88"/>
      <c r="AB75" s="88"/>
      <c r="AC75" s="96" t="e">
        <f>'Data_entry&amp;Calc_Forest floor'!AA76</f>
        <v>#DIV/0!</v>
      </c>
      <c r="AD75" s="97" t="e">
        <f>'Data_entry&amp;Calc_Forest floor'!AD76</f>
        <v>#DIV/0!</v>
      </c>
      <c r="AE75" s="98" t="e">
        <f>'Data_entry&amp;Calc_Forest floor'!AE76</f>
        <v>#DIV/0!</v>
      </c>
    </row>
    <row r="76" spans="1:31" ht="21" customHeight="1">
      <c r="A76" s="39"/>
      <c r="B76" s="40">
        <f>Project_info!C76</f>
        <v>0</v>
      </c>
      <c r="C76" s="41" t="e">
        <f>LOOKUP(E76,Project_info!E76:E77,Project_info!D76:D77)</f>
        <v>#N/A</v>
      </c>
      <c r="D76" s="36">
        <f>'Data_entry&amp;Calc_Forest floor'!A77</f>
        <v>0</v>
      </c>
      <c r="E76" s="42">
        <f>'Data_entry&amp;Calc_Forest floor'!D77</f>
        <v>0</v>
      </c>
      <c r="F76" s="42">
        <f>'Data_entry&amp;Calc_Forest floor'!E77</f>
        <v>0</v>
      </c>
      <c r="G76" s="41">
        <f>'Data_entry&amp;Calc_Forest floor'!G77</f>
        <v>0</v>
      </c>
      <c r="H76" s="41">
        <f>'Data_entry&amp;Calc_Forest floor'!F77</f>
        <v>0</v>
      </c>
      <c r="I76" s="41">
        <f>'Data_entry&amp;Calc_Forest floor'!M77</f>
        <v>0</v>
      </c>
      <c r="J76" s="83"/>
      <c r="K76" s="83"/>
      <c r="L76" s="41">
        <f>'Data_entry&amp;Calc_Forest floor'!H77</f>
        <v>0</v>
      </c>
      <c r="M76" s="41">
        <f>'Data_entry&amp;Calc_Forest floor'!I77</f>
        <v>0</v>
      </c>
      <c r="N76" s="41">
        <f>'Data_entry&amp;Calc_Forest floor'!J77</f>
        <v>0</v>
      </c>
      <c r="O76" s="41">
        <f>'Data_entry&amp;Calc_Forest floor'!K77</f>
        <v>0</v>
      </c>
      <c r="P76" s="41">
        <f>'Data_entry&amp;Calc_Forest floor'!L77</f>
        <v>0</v>
      </c>
      <c r="Q76" s="208" t="str">
        <f t="shared" si="2"/>
        <v>00-0</v>
      </c>
      <c r="R76" s="208" t="str">
        <f t="shared" si="3"/>
        <v>00-0-0</v>
      </c>
      <c r="S76" s="209" t="str">
        <f>'Data_entry&amp;Calc_Forest floor'!Q77</f>
        <v>O</v>
      </c>
      <c r="T76" s="210" t="str">
        <f>CONCATENATE('Data_entry&amp;Calc_Forest floor'!R77,"-",'Data_entry&amp;Calc_Forest floor'!S77)</f>
        <v>0-</v>
      </c>
      <c r="U76" s="208">
        <f>'Data_entry&amp;Calc_Forest floor'!N77</f>
        <v>0</v>
      </c>
      <c r="V76" s="41">
        <f>'Data_entry&amp;Calc_Forest floor'!P77</f>
        <v>1</v>
      </c>
      <c r="W76" s="41">
        <f>'Data_entry&amp;Calc_Forest floor'!C77</f>
        <v>0</v>
      </c>
      <c r="X76" s="41" t="str">
        <f>'Data_entry&amp;Calc_Forest floor'!T77</f>
        <v>-</v>
      </c>
      <c r="Y76" s="83"/>
      <c r="Z76" s="88"/>
      <c r="AA76" s="88"/>
      <c r="AB76" s="88"/>
      <c r="AC76" s="96" t="e">
        <f>'Data_entry&amp;Calc_Forest floor'!AA77</f>
        <v>#DIV/0!</v>
      </c>
      <c r="AD76" s="97" t="e">
        <f>'Data_entry&amp;Calc_Forest floor'!AD77</f>
        <v>#DIV/0!</v>
      </c>
      <c r="AE76" s="98" t="e">
        <f>'Data_entry&amp;Calc_Forest floor'!AE77</f>
        <v>#DIV/0!</v>
      </c>
    </row>
    <row r="77" spans="1:31" ht="21" customHeight="1">
      <c r="A77" s="39"/>
      <c r="B77" s="40">
        <f>Project_info!C77</f>
        <v>0</v>
      </c>
      <c r="C77" s="41" t="e">
        <f>LOOKUP(E77,Project_info!E77:E78,Project_info!D77:D78)</f>
        <v>#N/A</v>
      </c>
      <c r="D77" s="36">
        <f>'Data_entry&amp;Calc_Forest floor'!A78</f>
        <v>0</v>
      </c>
      <c r="E77" s="42">
        <f>'Data_entry&amp;Calc_Forest floor'!D78</f>
        <v>0</v>
      </c>
      <c r="F77" s="42">
        <f>'Data_entry&amp;Calc_Forest floor'!E78</f>
        <v>0</v>
      </c>
      <c r="G77" s="41">
        <f>'Data_entry&amp;Calc_Forest floor'!G78</f>
        <v>0</v>
      </c>
      <c r="H77" s="41">
        <f>'Data_entry&amp;Calc_Forest floor'!F78</f>
        <v>0</v>
      </c>
      <c r="I77" s="41">
        <f>'Data_entry&amp;Calc_Forest floor'!M78</f>
        <v>0</v>
      </c>
      <c r="J77" s="83"/>
      <c r="K77" s="83"/>
      <c r="L77" s="41">
        <f>'Data_entry&amp;Calc_Forest floor'!H78</f>
        <v>0</v>
      </c>
      <c r="M77" s="41">
        <f>'Data_entry&amp;Calc_Forest floor'!I78</f>
        <v>0</v>
      </c>
      <c r="N77" s="41">
        <f>'Data_entry&amp;Calc_Forest floor'!J78</f>
        <v>0</v>
      </c>
      <c r="O77" s="41">
        <f>'Data_entry&amp;Calc_Forest floor'!K78</f>
        <v>0</v>
      </c>
      <c r="P77" s="41">
        <f>'Data_entry&amp;Calc_Forest floor'!L78</f>
        <v>0</v>
      </c>
      <c r="Q77" s="208" t="str">
        <f t="shared" si="2"/>
        <v>00-0</v>
      </c>
      <c r="R77" s="208" t="str">
        <f t="shared" si="3"/>
        <v>00-0-0</v>
      </c>
      <c r="S77" s="209" t="str">
        <f>'Data_entry&amp;Calc_Forest floor'!Q78</f>
        <v>O</v>
      </c>
      <c r="T77" s="210" t="str">
        <f>CONCATENATE('Data_entry&amp;Calc_Forest floor'!R78,"-",'Data_entry&amp;Calc_Forest floor'!S78)</f>
        <v>0-</v>
      </c>
      <c r="U77" s="208">
        <f>'Data_entry&amp;Calc_Forest floor'!N78</f>
        <v>0</v>
      </c>
      <c r="V77" s="41">
        <f>'Data_entry&amp;Calc_Forest floor'!P78</f>
        <v>1</v>
      </c>
      <c r="W77" s="41">
        <f>'Data_entry&amp;Calc_Forest floor'!C78</f>
        <v>0</v>
      </c>
      <c r="X77" s="41" t="str">
        <f>'Data_entry&amp;Calc_Forest floor'!T78</f>
        <v>-</v>
      </c>
      <c r="Y77" s="83"/>
      <c r="Z77" s="88"/>
      <c r="AA77" s="88"/>
      <c r="AB77" s="88"/>
      <c r="AC77" s="96" t="e">
        <f>'Data_entry&amp;Calc_Forest floor'!AA78</f>
        <v>#DIV/0!</v>
      </c>
      <c r="AD77" s="97" t="e">
        <f>'Data_entry&amp;Calc_Forest floor'!AD78</f>
        <v>#DIV/0!</v>
      </c>
      <c r="AE77" s="98" t="e">
        <f>'Data_entry&amp;Calc_Forest floor'!AE78</f>
        <v>#DIV/0!</v>
      </c>
    </row>
    <row r="78" spans="1:31" ht="21" customHeight="1">
      <c r="A78" s="39"/>
      <c r="B78" s="40">
        <f>Project_info!C78</f>
        <v>0</v>
      </c>
      <c r="C78" s="41" t="e">
        <f>LOOKUP(E78,Project_info!E78:E79,Project_info!D78:D79)</f>
        <v>#N/A</v>
      </c>
      <c r="D78" s="36">
        <f>'Data_entry&amp;Calc_Forest floor'!A79</f>
        <v>0</v>
      </c>
      <c r="E78" s="42">
        <f>'Data_entry&amp;Calc_Forest floor'!D79</f>
        <v>0</v>
      </c>
      <c r="F78" s="42">
        <f>'Data_entry&amp;Calc_Forest floor'!E79</f>
        <v>0</v>
      </c>
      <c r="G78" s="41">
        <f>'Data_entry&amp;Calc_Forest floor'!G79</f>
        <v>0</v>
      </c>
      <c r="H78" s="41">
        <f>'Data_entry&amp;Calc_Forest floor'!F79</f>
        <v>0</v>
      </c>
      <c r="I78" s="41">
        <f>'Data_entry&amp;Calc_Forest floor'!M79</f>
        <v>0</v>
      </c>
      <c r="J78" s="83"/>
      <c r="K78" s="83"/>
      <c r="L78" s="41">
        <f>'Data_entry&amp;Calc_Forest floor'!H79</f>
        <v>0</v>
      </c>
      <c r="M78" s="41">
        <f>'Data_entry&amp;Calc_Forest floor'!I79</f>
        <v>0</v>
      </c>
      <c r="N78" s="41">
        <f>'Data_entry&amp;Calc_Forest floor'!J79</f>
        <v>0</v>
      </c>
      <c r="O78" s="41">
        <f>'Data_entry&amp;Calc_Forest floor'!K79</f>
        <v>0</v>
      </c>
      <c r="P78" s="41">
        <f>'Data_entry&amp;Calc_Forest floor'!L79</f>
        <v>0</v>
      </c>
      <c r="Q78" s="208" t="str">
        <f t="shared" si="2"/>
        <v>00-0</v>
      </c>
      <c r="R78" s="208" t="str">
        <f t="shared" si="3"/>
        <v>00-0-0</v>
      </c>
      <c r="S78" s="209" t="str">
        <f>'Data_entry&amp;Calc_Forest floor'!Q79</f>
        <v>O</v>
      </c>
      <c r="T78" s="210" t="str">
        <f>CONCATENATE('Data_entry&amp;Calc_Forest floor'!R79,"-",'Data_entry&amp;Calc_Forest floor'!S79)</f>
        <v>0-</v>
      </c>
      <c r="U78" s="208">
        <f>'Data_entry&amp;Calc_Forest floor'!N79</f>
        <v>0</v>
      </c>
      <c r="V78" s="41">
        <f>'Data_entry&amp;Calc_Forest floor'!P79</f>
        <v>1</v>
      </c>
      <c r="W78" s="41">
        <f>'Data_entry&amp;Calc_Forest floor'!C79</f>
        <v>0</v>
      </c>
      <c r="X78" s="41" t="str">
        <f>'Data_entry&amp;Calc_Forest floor'!T79</f>
        <v>-</v>
      </c>
      <c r="Y78" s="83"/>
      <c r="Z78" s="88"/>
      <c r="AA78" s="88"/>
      <c r="AB78" s="88"/>
      <c r="AC78" s="96" t="e">
        <f>'Data_entry&amp;Calc_Forest floor'!AA79</f>
        <v>#DIV/0!</v>
      </c>
      <c r="AD78" s="97" t="e">
        <f>'Data_entry&amp;Calc_Forest floor'!AD79</f>
        <v>#DIV/0!</v>
      </c>
      <c r="AE78" s="98" t="e">
        <f>'Data_entry&amp;Calc_Forest floor'!AE79</f>
        <v>#DIV/0!</v>
      </c>
    </row>
    <row r="79" spans="1:31" ht="21" customHeight="1">
      <c r="A79" s="39"/>
      <c r="B79" s="40">
        <f>Project_info!C79</f>
        <v>0</v>
      </c>
      <c r="C79" s="41" t="e">
        <f>LOOKUP(E79,Project_info!E79:E80,Project_info!D79:D80)</f>
        <v>#N/A</v>
      </c>
      <c r="D79" s="36">
        <f>'Data_entry&amp;Calc_Forest floor'!A80</f>
        <v>0</v>
      </c>
      <c r="E79" s="42">
        <f>'Data_entry&amp;Calc_Forest floor'!D80</f>
        <v>0</v>
      </c>
      <c r="F79" s="42">
        <f>'Data_entry&amp;Calc_Forest floor'!E80</f>
        <v>0</v>
      </c>
      <c r="G79" s="41">
        <f>'Data_entry&amp;Calc_Forest floor'!G80</f>
        <v>0</v>
      </c>
      <c r="H79" s="41">
        <f>'Data_entry&amp;Calc_Forest floor'!F80</f>
        <v>0</v>
      </c>
      <c r="I79" s="41">
        <f>'Data_entry&amp;Calc_Forest floor'!M80</f>
        <v>0</v>
      </c>
      <c r="J79" s="83"/>
      <c r="K79" s="83"/>
      <c r="L79" s="41">
        <f>'Data_entry&amp;Calc_Forest floor'!H80</f>
        <v>0</v>
      </c>
      <c r="M79" s="41">
        <f>'Data_entry&amp;Calc_Forest floor'!I80</f>
        <v>0</v>
      </c>
      <c r="N79" s="41">
        <f>'Data_entry&amp;Calc_Forest floor'!J80</f>
        <v>0</v>
      </c>
      <c r="O79" s="41">
        <f>'Data_entry&amp;Calc_Forest floor'!K80</f>
        <v>0</v>
      </c>
      <c r="P79" s="41">
        <f>'Data_entry&amp;Calc_Forest floor'!L80</f>
        <v>0</v>
      </c>
      <c r="Q79" s="208" t="str">
        <f t="shared" si="2"/>
        <v>00-0</v>
      </c>
      <c r="R79" s="208" t="str">
        <f t="shared" si="3"/>
        <v>00-0-0</v>
      </c>
      <c r="S79" s="209" t="str">
        <f>'Data_entry&amp;Calc_Forest floor'!Q80</f>
        <v>O</v>
      </c>
      <c r="T79" s="210" t="str">
        <f>CONCATENATE('Data_entry&amp;Calc_Forest floor'!R80,"-",'Data_entry&amp;Calc_Forest floor'!S80)</f>
        <v>0-</v>
      </c>
      <c r="U79" s="208">
        <f>'Data_entry&amp;Calc_Forest floor'!N80</f>
        <v>0</v>
      </c>
      <c r="V79" s="41">
        <f>'Data_entry&amp;Calc_Forest floor'!P80</f>
        <v>1</v>
      </c>
      <c r="W79" s="41">
        <f>'Data_entry&amp;Calc_Forest floor'!C80</f>
        <v>0</v>
      </c>
      <c r="X79" s="41" t="str">
        <f>'Data_entry&amp;Calc_Forest floor'!T80</f>
        <v>-</v>
      </c>
      <c r="Y79" s="83"/>
      <c r="Z79" s="88"/>
      <c r="AA79" s="88"/>
      <c r="AB79" s="88"/>
      <c r="AC79" s="96" t="e">
        <f>'Data_entry&amp;Calc_Forest floor'!AA80</f>
        <v>#DIV/0!</v>
      </c>
      <c r="AD79" s="97" t="e">
        <f>'Data_entry&amp;Calc_Forest floor'!AD80</f>
        <v>#DIV/0!</v>
      </c>
      <c r="AE79" s="98" t="e">
        <f>'Data_entry&amp;Calc_Forest floor'!AE80</f>
        <v>#DIV/0!</v>
      </c>
    </row>
    <row r="80" spans="1:31" ht="21" customHeight="1">
      <c r="A80" s="39"/>
      <c r="B80" s="40">
        <f>Project_info!C80</f>
        <v>0</v>
      </c>
      <c r="C80" s="41" t="e">
        <f>LOOKUP(E80,Project_info!E80:E81,Project_info!D80:D81)</f>
        <v>#N/A</v>
      </c>
      <c r="D80" s="36">
        <f>'Data_entry&amp;Calc_Forest floor'!A81</f>
        <v>0</v>
      </c>
      <c r="E80" s="42">
        <f>'Data_entry&amp;Calc_Forest floor'!D81</f>
        <v>0</v>
      </c>
      <c r="F80" s="42">
        <f>'Data_entry&amp;Calc_Forest floor'!E81</f>
        <v>0</v>
      </c>
      <c r="G80" s="41">
        <f>'Data_entry&amp;Calc_Forest floor'!G81</f>
        <v>0</v>
      </c>
      <c r="H80" s="41">
        <f>'Data_entry&amp;Calc_Forest floor'!F81</f>
        <v>0</v>
      </c>
      <c r="I80" s="41">
        <f>'Data_entry&amp;Calc_Forest floor'!M81</f>
        <v>0</v>
      </c>
      <c r="J80" s="83"/>
      <c r="K80" s="83"/>
      <c r="L80" s="41">
        <f>'Data_entry&amp;Calc_Forest floor'!H81</f>
        <v>0</v>
      </c>
      <c r="M80" s="41">
        <f>'Data_entry&amp;Calc_Forest floor'!I81</f>
        <v>0</v>
      </c>
      <c r="N80" s="41">
        <f>'Data_entry&amp;Calc_Forest floor'!J81</f>
        <v>0</v>
      </c>
      <c r="O80" s="41">
        <f>'Data_entry&amp;Calc_Forest floor'!K81</f>
        <v>0</v>
      </c>
      <c r="P80" s="41">
        <f>'Data_entry&amp;Calc_Forest floor'!L81</f>
        <v>0</v>
      </c>
      <c r="Q80" s="208" t="str">
        <f t="shared" si="2"/>
        <v>00-0</v>
      </c>
      <c r="R80" s="208" t="str">
        <f t="shared" si="3"/>
        <v>00-0-0</v>
      </c>
      <c r="S80" s="209" t="str">
        <f>'Data_entry&amp;Calc_Forest floor'!Q81</f>
        <v>O</v>
      </c>
      <c r="T80" s="210" t="str">
        <f>CONCATENATE('Data_entry&amp;Calc_Forest floor'!R81,"-",'Data_entry&amp;Calc_Forest floor'!S81)</f>
        <v>0-</v>
      </c>
      <c r="U80" s="208">
        <f>'Data_entry&amp;Calc_Forest floor'!N81</f>
        <v>0</v>
      </c>
      <c r="V80" s="41">
        <f>'Data_entry&amp;Calc_Forest floor'!P81</f>
        <v>1</v>
      </c>
      <c r="W80" s="41">
        <f>'Data_entry&amp;Calc_Forest floor'!C81</f>
        <v>0</v>
      </c>
      <c r="X80" s="41" t="str">
        <f>'Data_entry&amp;Calc_Forest floor'!T81</f>
        <v>-</v>
      </c>
      <c r="Y80" s="83"/>
      <c r="Z80" s="88"/>
      <c r="AA80" s="88"/>
      <c r="AB80" s="88"/>
      <c r="AC80" s="96" t="e">
        <f>'Data_entry&amp;Calc_Forest floor'!AA81</f>
        <v>#DIV/0!</v>
      </c>
      <c r="AD80" s="97" t="e">
        <f>'Data_entry&amp;Calc_Forest floor'!AD81</f>
        <v>#DIV/0!</v>
      </c>
      <c r="AE80" s="98" t="e">
        <f>'Data_entry&amp;Calc_Forest floor'!AE81</f>
        <v>#DIV/0!</v>
      </c>
    </row>
    <row r="81" spans="1:31" ht="21" customHeight="1">
      <c r="A81" s="39"/>
      <c r="B81" s="40">
        <f>Project_info!C81</f>
        <v>0</v>
      </c>
      <c r="C81" s="41" t="e">
        <f>LOOKUP(E81,Project_info!E81:E82,Project_info!D81:D82)</f>
        <v>#N/A</v>
      </c>
      <c r="D81" s="36">
        <f>'Data_entry&amp;Calc_Forest floor'!A82</f>
        <v>0</v>
      </c>
      <c r="E81" s="42">
        <f>'Data_entry&amp;Calc_Forest floor'!D82</f>
        <v>0</v>
      </c>
      <c r="F81" s="42">
        <f>'Data_entry&amp;Calc_Forest floor'!E82</f>
        <v>0</v>
      </c>
      <c r="G81" s="41">
        <f>'Data_entry&amp;Calc_Forest floor'!G82</f>
        <v>0</v>
      </c>
      <c r="H81" s="41">
        <f>'Data_entry&amp;Calc_Forest floor'!F82</f>
        <v>0</v>
      </c>
      <c r="I81" s="41">
        <f>'Data_entry&amp;Calc_Forest floor'!M82</f>
        <v>0</v>
      </c>
      <c r="J81" s="83"/>
      <c r="K81" s="83"/>
      <c r="L81" s="41">
        <f>'Data_entry&amp;Calc_Forest floor'!H82</f>
        <v>0</v>
      </c>
      <c r="M81" s="41">
        <f>'Data_entry&amp;Calc_Forest floor'!I82</f>
        <v>0</v>
      </c>
      <c r="N81" s="41">
        <f>'Data_entry&amp;Calc_Forest floor'!J82</f>
        <v>0</v>
      </c>
      <c r="O81" s="41">
        <f>'Data_entry&amp;Calc_Forest floor'!K82</f>
        <v>0</v>
      </c>
      <c r="P81" s="41">
        <f>'Data_entry&amp;Calc_Forest floor'!L82</f>
        <v>0</v>
      </c>
      <c r="Q81" s="208" t="str">
        <f t="shared" si="2"/>
        <v>00-0</v>
      </c>
      <c r="R81" s="208" t="str">
        <f t="shared" si="3"/>
        <v>00-0-0</v>
      </c>
      <c r="S81" s="209" t="str">
        <f>'Data_entry&amp;Calc_Forest floor'!Q82</f>
        <v>O</v>
      </c>
      <c r="T81" s="210" t="str">
        <f>CONCATENATE('Data_entry&amp;Calc_Forest floor'!R82,"-",'Data_entry&amp;Calc_Forest floor'!S82)</f>
        <v>0-</v>
      </c>
      <c r="U81" s="208">
        <f>'Data_entry&amp;Calc_Forest floor'!N82</f>
        <v>0</v>
      </c>
      <c r="V81" s="41">
        <f>'Data_entry&amp;Calc_Forest floor'!P82</f>
        <v>1</v>
      </c>
      <c r="W81" s="41">
        <f>'Data_entry&amp;Calc_Forest floor'!C82</f>
        <v>0</v>
      </c>
      <c r="X81" s="41" t="str">
        <f>'Data_entry&amp;Calc_Forest floor'!T82</f>
        <v>-</v>
      </c>
      <c r="Y81" s="83"/>
      <c r="Z81" s="88"/>
      <c r="AA81" s="88"/>
      <c r="AB81" s="88"/>
      <c r="AC81" s="96" t="e">
        <f>'Data_entry&amp;Calc_Forest floor'!AA82</f>
        <v>#DIV/0!</v>
      </c>
      <c r="AD81" s="97" t="e">
        <f>'Data_entry&amp;Calc_Forest floor'!AD82</f>
        <v>#DIV/0!</v>
      </c>
      <c r="AE81" s="98" t="e">
        <f>'Data_entry&amp;Calc_Forest floor'!AE82</f>
        <v>#DIV/0!</v>
      </c>
    </row>
    <row r="82" spans="1:31" ht="21" customHeight="1">
      <c r="A82" s="39"/>
      <c r="B82" s="40">
        <f>Project_info!C82</f>
        <v>0</v>
      </c>
      <c r="C82" s="41" t="e">
        <f>LOOKUP(E82,Project_info!E82:E83,Project_info!D82:D83)</f>
        <v>#N/A</v>
      </c>
      <c r="D82" s="36">
        <f>'Data_entry&amp;Calc_Forest floor'!A83</f>
        <v>0</v>
      </c>
      <c r="E82" s="42">
        <f>'Data_entry&amp;Calc_Forest floor'!D83</f>
        <v>0</v>
      </c>
      <c r="F82" s="42">
        <f>'Data_entry&amp;Calc_Forest floor'!E83</f>
        <v>0</v>
      </c>
      <c r="G82" s="41">
        <f>'Data_entry&amp;Calc_Forest floor'!G83</f>
        <v>0</v>
      </c>
      <c r="H82" s="41">
        <f>'Data_entry&amp;Calc_Forest floor'!F83</f>
        <v>0</v>
      </c>
      <c r="I82" s="41">
        <f>'Data_entry&amp;Calc_Forest floor'!M83</f>
        <v>0</v>
      </c>
      <c r="J82" s="83"/>
      <c r="K82" s="83"/>
      <c r="L82" s="41">
        <f>'Data_entry&amp;Calc_Forest floor'!H83</f>
        <v>0</v>
      </c>
      <c r="M82" s="41">
        <f>'Data_entry&amp;Calc_Forest floor'!I83</f>
        <v>0</v>
      </c>
      <c r="N82" s="41">
        <f>'Data_entry&amp;Calc_Forest floor'!J83</f>
        <v>0</v>
      </c>
      <c r="O82" s="41">
        <f>'Data_entry&amp;Calc_Forest floor'!K83</f>
        <v>0</v>
      </c>
      <c r="P82" s="41">
        <f>'Data_entry&amp;Calc_Forest floor'!L83</f>
        <v>0</v>
      </c>
      <c r="Q82" s="208" t="str">
        <f t="shared" si="2"/>
        <v>00-0</v>
      </c>
      <c r="R82" s="208" t="str">
        <f t="shared" si="3"/>
        <v>00-0-0</v>
      </c>
      <c r="S82" s="209" t="str">
        <f>'Data_entry&amp;Calc_Forest floor'!Q83</f>
        <v>O</v>
      </c>
      <c r="T82" s="210" t="str">
        <f>CONCATENATE('Data_entry&amp;Calc_Forest floor'!R83,"-",'Data_entry&amp;Calc_Forest floor'!S83)</f>
        <v>0-</v>
      </c>
      <c r="U82" s="208">
        <f>'Data_entry&amp;Calc_Forest floor'!N83</f>
        <v>0</v>
      </c>
      <c r="V82" s="41">
        <f>'Data_entry&amp;Calc_Forest floor'!P83</f>
        <v>1</v>
      </c>
      <c r="W82" s="41">
        <f>'Data_entry&amp;Calc_Forest floor'!C83</f>
        <v>0</v>
      </c>
      <c r="X82" s="41" t="str">
        <f>'Data_entry&amp;Calc_Forest floor'!T83</f>
        <v>-</v>
      </c>
      <c r="Y82" s="83"/>
      <c r="Z82" s="88"/>
      <c r="AA82" s="88"/>
      <c r="AB82" s="88"/>
      <c r="AC82" s="96" t="e">
        <f>'Data_entry&amp;Calc_Forest floor'!AA83</f>
        <v>#DIV/0!</v>
      </c>
      <c r="AD82" s="97" t="e">
        <f>'Data_entry&amp;Calc_Forest floor'!AD83</f>
        <v>#DIV/0!</v>
      </c>
      <c r="AE82" s="98" t="e">
        <f>'Data_entry&amp;Calc_Forest floor'!AE83</f>
        <v>#DIV/0!</v>
      </c>
    </row>
    <row r="83" spans="1:31" ht="21" customHeight="1">
      <c r="A83" s="39"/>
      <c r="B83" s="40">
        <f>Project_info!C83</f>
        <v>0</v>
      </c>
      <c r="C83" s="41" t="e">
        <f>LOOKUP(E83,Project_info!E83:E84,Project_info!D83:D84)</f>
        <v>#N/A</v>
      </c>
      <c r="D83" s="36">
        <f>'Data_entry&amp;Calc_Forest floor'!A84</f>
        <v>0</v>
      </c>
      <c r="E83" s="42">
        <f>'Data_entry&amp;Calc_Forest floor'!D84</f>
        <v>0</v>
      </c>
      <c r="F83" s="42">
        <f>'Data_entry&amp;Calc_Forest floor'!E84</f>
        <v>0</v>
      </c>
      <c r="G83" s="41">
        <f>'Data_entry&amp;Calc_Forest floor'!G84</f>
        <v>0</v>
      </c>
      <c r="H83" s="41">
        <f>'Data_entry&amp;Calc_Forest floor'!F84</f>
        <v>0</v>
      </c>
      <c r="I83" s="41">
        <f>'Data_entry&amp;Calc_Forest floor'!M84</f>
        <v>0</v>
      </c>
      <c r="J83" s="83"/>
      <c r="K83" s="83"/>
      <c r="L83" s="41">
        <f>'Data_entry&amp;Calc_Forest floor'!H84</f>
        <v>0</v>
      </c>
      <c r="M83" s="41">
        <f>'Data_entry&amp;Calc_Forest floor'!I84</f>
        <v>0</v>
      </c>
      <c r="N83" s="41">
        <f>'Data_entry&amp;Calc_Forest floor'!J84</f>
        <v>0</v>
      </c>
      <c r="O83" s="41">
        <f>'Data_entry&amp;Calc_Forest floor'!K84</f>
        <v>0</v>
      </c>
      <c r="P83" s="41">
        <f>'Data_entry&amp;Calc_Forest floor'!L84</f>
        <v>0</v>
      </c>
      <c r="Q83" s="208" t="str">
        <f t="shared" si="2"/>
        <v>00-0</v>
      </c>
      <c r="R83" s="208" t="str">
        <f t="shared" si="3"/>
        <v>00-0-0</v>
      </c>
      <c r="S83" s="209" t="str">
        <f>'Data_entry&amp;Calc_Forest floor'!Q84</f>
        <v>O</v>
      </c>
      <c r="T83" s="210" t="str">
        <f>CONCATENATE('Data_entry&amp;Calc_Forest floor'!R84,"-",'Data_entry&amp;Calc_Forest floor'!S84)</f>
        <v>0-</v>
      </c>
      <c r="U83" s="208">
        <f>'Data_entry&amp;Calc_Forest floor'!N84</f>
        <v>0</v>
      </c>
      <c r="V83" s="41">
        <f>'Data_entry&amp;Calc_Forest floor'!P84</f>
        <v>1</v>
      </c>
      <c r="W83" s="41">
        <f>'Data_entry&amp;Calc_Forest floor'!C84</f>
        <v>0</v>
      </c>
      <c r="X83" s="41" t="str">
        <f>'Data_entry&amp;Calc_Forest floor'!T84</f>
        <v>-</v>
      </c>
      <c r="Y83" s="83"/>
      <c r="Z83" s="88"/>
      <c r="AA83" s="88"/>
      <c r="AB83" s="88"/>
      <c r="AC83" s="96" t="e">
        <f>'Data_entry&amp;Calc_Forest floor'!AA84</f>
        <v>#DIV/0!</v>
      </c>
      <c r="AD83" s="97" t="e">
        <f>'Data_entry&amp;Calc_Forest floor'!AD84</f>
        <v>#DIV/0!</v>
      </c>
      <c r="AE83" s="98" t="e">
        <f>'Data_entry&amp;Calc_Forest floor'!AE84</f>
        <v>#DIV/0!</v>
      </c>
    </row>
    <row r="84" spans="1:31" ht="21" customHeight="1">
      <c r="A84" s="39"/>
      <c r="B84" s="40">
        <f>Project_info!C84</f>
        <v>0</v>
      </c>
      <c r="C84" s="41" t="e">
        <f>LOOKUP(E84,Project_info!E84:E85,Project_info!D84:D85)</f>
        <v>#N/A</v>
      </c>
      <c r="D84" s="36">
        <f>'Data_entry&amp;Calc_Forest floor'!A85</f>
        <v>0</v>
      </c>
      <c r="E84" s="42">
        <f>'Data_entry&amp;Calc_Forest floor'!D85</f>
        <v>0</v>
      </c>
      <c r="F84" s="42">
        <f>'Data_entry&amp;Calc_Forest floor'!E85</f>
        <v>0</v>
      </c>
      <c r="G84" s="41">
        <f>'Data_entry&amp;Calc_Forest floor'!G85</f>
        <v>0</v>
      </c>
      <c r="H84" s="41">
        <f>'Data_entry&amp;Calc_Forest floor'!F85</f>
        <v>0</v>
      </c>
      <c r="I84" s="41">
        <f>'Data_entry&amp;Calc_Forest floor'!M85</f>
        <v>0</v>
      </c>
      <c r="J84" s="83"/>
      <c r="K84" s="83"/>
      <c r="L84" s="41">
        <f>'Data_entry&amp;Calc_Forest floor'!H85</f>
        <v>0</v>
      </c>
      <c r="M84" s="41">
        <f>'Data_entry&amp;Calc_Forest floor'!I85</f>
        <v>0</v>
      </c>
      <c r="N84" s="41">
        <f>'Data_entry&amp;Calc_Forest floor'!J85</f>
        <v>0</v>
      </c>
      <c r="O84" s="41">
        <f>'Data_entry&amp;Calc_Forest floor'!K85</f>
        <v>0</v>
      </c>
      <c r="P84" s="41">
        <f>'Data_entry&amp;Calc_Forest floor'!L85</f>
        <v>0</v>
      </c>
      <c r="Q84" s="208" t="str">
        <f t="shared" si="2"/>
        <v>00-0</v>
      </c>
      <c r="R84" s="208" t="str">
        <f t="shared" si="3"/>
        <v>00-0-0</v>
      </c>
      <c r="S84" s="209" t="str">
        <f>'Data_entry&amp;Calc_Forest floor'!Q85</f>
        <v>O</v>
      </c>
      <c r="T84" s="210" t="str">
        <f>CONCATENATE('Data_entry&amp;Calc_Forest floor'!R85,"-",'Data_entry&amp;Calc_Forest floor'!S85)</f>
        <v>0-</v>
      </c>
      <c r="U84" s="208">
        <f>'Data_entry&amp;Calc_Forest floor'!N85</f>
        <v>0</v>
      </c>
      <c r="V84" s="41">
        <f>'Data_entry&amp;Calc_Forest floor'!P85</f>
        <v>1</v>
      </c>
      <c r="W84" s="41">
        <f>'Data_entry&amp;Calc_Forest floor'!C85</f>
        <v>0</v>
      </c>
      <c r="X84" s="41" t="str">
        <f>'Data_entry&amp;Calc_Forest floor'!T85</f>
        <v>-</v>
      </c>
      <c r="Y84" s="83"/>
      <c r="Z84" s="88"/>
      <c r="AA84" s="88"/>
      <c r="AB84" s="88"/>
      <c r="AC84" s="96" t="e">
        <f>'Data_entry&amp;Calc_Forest floor'!AA85</f>
        <v>#DIV/0!</v>
      </c>
      <c r="AD84" s="97" t="e">
        <f>'Data_entry&amp;Calc_Forest floor'!AD85</f>
        <v>#DIV/0!</v>
      </c>
      <c r="AE84" s="98" t="e">
        <f>'Data_entry&amp;Calc_Forest floor'!AE85</f>
        <v>#DIV/0!</v>
      </c>
    </row>
    <row r="85" spans="1:31" ht="21" customHeight="1">
      <c r="A85" s="39"/>
      <c r="B85" s="40">
        <f>Project_info!C85</f>
        <v>0</v>
      </c>
      <c r="C85" s="41" t="e">
        <f>LOOKUP(E85,Project_info!E85:E86,Project_info!D85:D86)</f>
        <v>#N/A</v>
      </c>
      <c r="D85" s="36">
        <f>'Data_entry&amp;Calc_Forest floor'!A86</f>
        <v>0</v>
      </c>
      <c r="E85" s="42">
        <f>'Data_entry&amp;Calc_Forest floor'!D86</f>
        <v>0</v>
      </c>
      <c r="F85" s="42">
        <f>'Data_entry&amp;Calc_Forest floor'!E86</f>
        <v>0</v>
      </c>
      <c r="G85" s="41">
        <f>'Data_entry&amp;Calc_Forest floor'!G86</f>
        <v>0</v>
      </c>
      <c r="H85" s="41">
        <f>'Data_entry&amp;Calc_Forest floor'!F86</f>
        <v>0</v>
      </c>
      <c r="I85" s="41">
        <f>'Data_entry&amp;Calc_Forest floor'!M86</f>
        <v>0</v>
      </c>
      <c r="J85" s="83"/>
      <c r="K85" s="83"/>
      <c r="L85" s="41">
        <f>'Data_entry&amp;Calc_Forest floor'!H86</f>
        <v>0</v>
      </c>
      <c r="M85" s="41">
        <f>'Data_entry&amp;Calc_Forest floor'!I86</f>
        <v>0</v>
      </c>
      <c r="N85" s="41">
        <f>'Data_entry&amp;Calc_Forest floor'!J86</f>
        <v>0</v>
      </c>
      <c r="O85" s="41">
        <f>'Data_entry&amp;Calc_Forest floor'!K86</f>
        <v>0</v>
      </c>
      <c r="P85" s="41">
        <f>'Data_entry&amp;Calc_Forest floor'!L86</f>
        <v>0</v>
      </c>
      <c r="Q85" s="208" t="str">
        <f t="shared" si="2"/>
        <v>00-0</v>
      </c>
      <c r="R85" s="208" t="str">
        <f t="shared" si="3"/>
        <v>00-0-0</v>
      </c>
      <c r="S85" s="209" t="str">
        <f>'Data_entry&amp;Calc_Forest floor'!Q86</f>
        <v>O</v>
      </c>
      <c r="T85" s="210" t="str">
        <f>CONCATENATE('Data_entry&amp;Calc_Forest floor'!R86,"-",'Data_entry&amp;Calc_Forest floor'!S86)</f>
        <v>0-</v>
      </c>
      <c r="U85" s="208">
        <f>'Data_entry&amp;Calc_Forest floor'!N86</f>
        <v>0</v>
      </c>
      <c r="V85" s="41">
        <f>'Data_entry&amp;Calc_Forest floor'!P86</f>
        <v>1</v>
      </c>
      <c r="W85" s="41">
        <f>'Data_entry&amp;Calc_Forest floor'!C86</f>
        <v>0</v>
      </c>
      <c r="X85" s="41" t="str">
        <f>'Data_entry&amp;Calc_Forest floor'!T86</f>
        <v>-</v>
      </c>
      <c r="Y85" s="83"/>
      <c r="Z85" s="88"/>
      <c r="AA85" s="88"/>
      <c r="AB85" s="88"/>
      <c r="AC85" s="96" t="e">
        <f>'Data_entry&amp;Calc_Forest floor'!AA86</f>
        <v>#DIV/0!</v>
      </c>
      <c r="AD85" s="97" t="e">
        <f>'Data_entry&amp;Calc_Forest floor'!AD86</f>
        <v>#DIV/0!</v>
      </c>
      <c r="AE85" s="98" t="e">
        <f>'Data_entry&amp;Calc_Forest floor'!AE86</f>
        <v>#DIV/0!</v>
      </c>
    </row>
    <row r="86" spans="1:31" ht="21" customHeight="1">
      <c r="A86" s="39"/>
      <c r="B86" s="40">
        <f>Project_info!C86</f>
        <v>0</v>
      </c>
      <c r="C86" s="41" t="e">
        <f>LOOKUP(E86,Project_info!E86:E87,Project_info!D86:D87)</f>
        <v>#N/A</v>
      </c>
      <c r="D86" s="36">
        <f>'Data_entry&amp;Calc_Forest floor'!A87</f>
        <v>0</v>
      </c>
      <c r="E86" s="42">
        <f>'Data_entry&amp;Calc_Forest floor'!D87</f>
        <v>0</v>
      </c>
      <c r="F86" s="42">
        <f>'Data_entry&amp;Calc_Forest floor'!E87</f>
        <v>0</v>
      </c>
      <c r="G86" s="41">
        <f>'Data_entry&amp;Calc_Forest floor'!G87</f>
        <v>0</v>
      </c>
      <c r="H86" s="41">
        <f>'Data_entry&amp;Calc_Forest floor'!F87</f>
        <v>0</v>
      </c>
      <c r="I86" s="41">
        <f>'Data_entry&amp;Calc_Forest floor'!M87</f>
        <v>0</v>
      </c>
      <c r="J86" s="83"/>
      <c r="K86" s="83"/>
      <c r="L86" s="41">
        <f>'Data_entry&amp;Calc_Forest floor'!H87</f>
        <v>0</v>
      </c>
      <c r="M86" s="41">
        <f>'Data_entry&amp;Calc_Forest floor'!I87</f>
        <v>0</v>
      </c>
      <c r="N86" s="41">
        <f>'Data_entry&amp;Calc_Forest floor'!J87</f>
        <v>0</v>
      </c>
      <c r="O86" s="41">
        <f>'Data_entry&amp;Calc_Forest floor'!K87</f>
        <v>0</v>
      </c>
      <c r="P86" s="41">
        <f>'Data_entry&amp;Calc_Forest floor'!L87</f>
        <v>0</v>
      </c>
      <c r="Q86" s="208" t="str">
        <f t="shared" si="2"/>
        <v>00-0</v>
      </c>
      <c r="R86" s="208" t="str">
        <f t="shared" si="3"/>
        <v>00-0-0</v>
      </c>
      <c r="S86" s="209" t="str">
        <f>'Data_entry&amp;Calc_Forest floor'!Q87</f>
        <v>O</v>
      </c>
      <c r="T86" s="210" t="str">
        <f>CONCATENATE('Data_entry&amp;Calc_Forest floor'!R87,"-",'Data_entry&amp;Calc_Forest floor'!S87)</f>
        <v>0-</v>
      </c>
      <c r="U86" s="208">
        <f>'Data_entry&amp;Calc_Forest floor'!N87</f>
        <v>0</v>
      </c>
      <c r="V86" s="41">
        <f>'Data_entry&amp;Calc_Forest floor'!P87</f>
        <v>1</v>
      </c>
      <c r="W86" s="41">
        <f>'Data_entry&amp;Calc_Forest floor'!C87</f>
        <v>0</v>
      </c>
      <c r="X86" s="41" t="str">
        <f>'Data_entry&amp;Calc_Forest floor'!T87</f>
        <v>-</v>
      </c>
      <c r="Y86" s="83"/>
      <c r="Z86" s="88"/>
      <c r="AA86" s="88"/>
      <c r="AB86" s="88"/>
      <c r="AC86" s="96" t="e">
        <f>'Data_entry&amp;Calc_Forest floor'!AA87</f>
        <v>#DIV/0!</v>
      </c>
      <c r="AD86" s="97" t="e">
        <f>'Data_entry&amp;Calc_Forest floor'!AD87</f>
        <v>#DIV/0!</v>
      </c>
      <c r="AE86" s="98" t="e">
        <f>'Data_entry&amp;Calc_Forest floor'!AE87</f>
        <v>#DIV/0!</v>
      </c>
    </row>
    <row r="87" spans="1:31" ht="21" customHeight="1">
      <c r="A87" s="39"/>
      <c r="B87" s="40">
        <f>Project_info!C87</f>
        <v>0</v>
      </c>
      <c r="C87" s="41" t="e">
        <f>LOOKUP(E87,Project_info!E87:E88,Project_info!D87:D88)</f>
        <v>#N/A</v>
      </c>
      <c r="D87" s="36">
        <f>'Data_entry&amp;Calc_Forest floor'!A88</f>
        <v>0</v>
      </c>
      <c r="E87" s="42">
        <f>'Data_entry&amp;Calc_Forest floor'!D88</f>
        <v>0</v>
      </c>
      <c r="F87" s="42">
        <f>'Data_entry&amp;Calc_Forest floor'!E88</f>
        <v>0</v>
      </c>
      <c r="G87" s="41">
        <f>'Data_entry&amp;Calc_Forest floor'!G88</f>
        <v>0</v>
      </c>
      <c r="H87" s="41">
        <f>'Data_entry&amp;Calc_Forest floor'!F88</f>
        <v>0</v>
      </c>
      <c r="I87" s="41">
        <f>'Data_entry&amp;Calc_Forest floor'!M88</f>
        <v>0</v>
      </c>
      <c r="J87" s="83"/>
      <c r="K87" s="83"/>
      <c r="L87" s="41">
        <f>'Data_entry&amp;Calc_Forest floor'!H88</f>
        <v>0</v>
      </c>
      <c r="M87" s="41">
        <f>'Data_entry&amp;Calc_Forest floor'!I88</f>
        <v>0</v>
      </c>
      <c r="N87" s="41">
        <f>'Data_entry&amp;Calc_Forest floor'!J88</f>
        <v>0</v>
      </c>
      <c r="O87" s="41">
        <f>'Data_entry&amp;Calc_Forest floor'!K88</f>
        <v>0</v>
      </c>
      <c r="P87" s="41">
        <f>'Data_entry&amp;Calc_Forest floor'!L88</f>
        <v>0</v>
      </c>
      <c r="Q87" s="208" t="str">
        <f t="shared" si="2"/>
        <v>00-0</v>
      </c>
      <c r="R87" s="208" t="str">
        <f t="shared" si="3"/>
        <v>00-0-0</v>
      </c>
      <c r="S87" s="209" t="str">
        <f>'Data_entry&amp;Calc_Forest floor'!Q88</f>
        <v>O</v>
      </c>
      <c r="T87" s="210" t="str">
        <f>CONCATENATE('Data_entry&amp;Calc_Forest floor'!R88,"-",'Data_entry&amp;Calc_Forest floor'!S88)</f>
        <v>0-</v>
      </c>
      <c r="U87" s="208">
        <f>'Data_entry&amp;Calc_Forest floor'!N88</f>
        <v>0</v>
      </c>
      <c r="V87" s="41">
        <f>'Data_entry&amp;Calc_Forest floor'!P88</f>
        <v>1</v>
      </c>
      <c r="W87" s="41">
        <f>'Data_entry&amp;Calc_Forest floor'!C88</f>
        <v>0</v>
      </c>
      <c r="X87" s="41" t="str">
        <f>'Data_entry&amp;Calc_Forest floor'!T88</f>
        <v>-</v>
      </c>
      <c r="Y87" s="83"/>
      <c r="Z87" s="88"/>
      <c r="AA87" s="88"/>
      <c r="AB87" s="88"/>
      <c r="AC87" s="96" t="e">
        <f>'Data_entry&amp;Calc_Forest floor'!AA88</f>
        <v>#DIV/0!</v>
      </c>
      <c r="AD87" s="97" t="e">
        <f>'Data_entry&amp;Calc_Forest floor'!AD88</f>
        <v>#DIV/0!</v>
      </c>
      <c r="AE87" s="98" t="e">
        <f>'Data_entry&amp;Calc_Forest floor'!AE88</f>
        <v>#DIV/0!</v>
      </c>
    </row>
    <row r="88" spans="1:31" ht="21" customHeight="1">
      <c r="A88" s="39"/>
      <c r="B88" s="40">
        <f>Project_info!C88</f>
        <v>0</v>
      </c>
      <c r="C88" s="41" t="e">
        <f>LOOKUP(E88,Project_info!E88:E89,Project_info!D88:D89)</f>
        <v>#N/A</v>
      </c>
      <c r="D88" s="36">
        <f>'Data_entry&amp;Calc_Forest floor'!A89</f>
        <v>0</v>
      </c>
      <c r="E88" s="42">
        <f>'Data_entry&amp;Calc_Forest floor'!D89</f>
        <v>0</v>
      </c>
      <c r="F88" s="42">
        <f>'Data_entry&amp;Calc_Forest floor'!E89</f>
        <v>0</v>
      </c>
      <c r="G88" s="41">
        <f>'Data_entry&amp;Calc_Forest floor'!G89</f>
        <v>0</v>
      </c>
      <c r="H88" s="41">
        <f>'Data_entry&amp;Calc_Forest floor'!F89</f>
        <v>0</v>
      </c>
      <c r="I88" s="41">
        <f>'Data_entry&amp;Calc_Forest floor'!M89</f>
        <v>0</v>
      </c>
      <c r="J88" s="83"/>
      <c r="K88" s="83"/>
      <c r="L88" s="41">
        <f>'Data_entry&amp;Calc_Forest floor'!H89</f>
        <v>0</v>
      </c>
      <c r="M88" s="41">
        <f>'Data_entry&amp;Calc_Forest floor'!I89</f>
        <v>0</v>
      </c>
      <c r="N88" s="41">
        <f>'Data_entry&amp;Calc_Forest floor'!J89</f>
        <v>0</v>
      </c>
      <c r="O88" s="41">
        <f>'Data_entry&amp;Calc_Forest floor'!K89</f>
        <v>0</v>
      </c>
      <c r="P88" s="41">
        <f>'Data_entry&amp;Calc_Forest floor'!L89</f>
        <v>0</v>
      </c>
      <c r="Q88" s="208" t="str">
        <f t="shared" si="2"/>
        <v>00-0</v>
      </c>
      <c r="R88" s="208" t="str">
        <f t="shared" si="3"/>
        <v>00-0-0</v>
      </c>
      <c r="S88" s="209" t="str">
        <f>'Data_entry&amp;Calc_Forest floor'!Q89</f>
        <v>O</v>
      </c>
      <c r="T88" s="210" t="str">
        <f>CONCATENATE('Data_entry&amp;Calc_Forest floor'!R89,"-",'Data_entry&amp;Calc_Forest floor'!S89)</f>
        <v>0-</v>
      </c>
      <c r="U88" s="208">
        <f>'Data_entry&amp;Calc_Forest floor'!N89</f>
        <v>0</v>
      </c>
      <c r="V88" s="41">
        <f>'Data_entry&amp;Calc_Forest floor'!P89</f>
        <v>1</v>
      </c>
      <c r="W88" s="41">
        <f>'Data_entry&amp;Calc_Forest floor'!C89</f>
        <v>0</v>
      </c>
      <c r="X88" s="41" t="str">
        <f>'Data_entry&amp;Calc_Forest floor'!T89</f>
        <v>-</v>
      </c>
      <c r="Y88" s="83"/>
      <c r="Z88" s="88"/>
      <c r="AA88" s="88"/>
      <c r="AB88" s="88"/>
      <c r="AC88" s="96" t="e">
        <f>'Data_entry&amp;Calc_Forest floor'!AA89</f>
        <v>#DIV/0!</v>
      </c>
      <c r="AD88" s="97" t="e">
        <f>'Data_entry&amp;Calc_Forest floor'!AD89</f>
        <v>#DIV/0!</v>
      </c>
      <c r="AE88" s="98" t="e">
        <f>'Data_entry&amp;Calc_Forest floor'!AE89</f>
        <v>#DIV/0!</v>
      </c>
    </row>
    <row r="89" spans="1:31" ht="21" customHeight="1">
      <c r="A89" s="39"/>
      <c r="B89" s="40">
        <f>Project_info!C89</f>
        <v>0</v>
      </c>
      <c r="C89" s="41" t="e">
        <f>LOOKUP(E89,Project_info!E89:E90,Project_info!D89:D90)</f>
        <v>#N/A</v>
      </c>
      <c r="D89" s="36">
        <f>'Data_entry&amp;Calc_Forest floor'!A90</f>
        <v>0</v>
      </c>
      <c r="E89" s="42">
        <f>'Data_entry&amp;Calc_Forest floor'!D90</f>
        <v>0</v>
      </c>
      <c r="F89" s="42">
        <f>'Data_entry&amp;Calc_Forest floor'!E90</f>
        <v>0</v>
      </c>
      <c r="G89" s="41">
        <f>'Data_entry&amp;Calc_Forest floor'!G90</f>
        <v>0</v>
      </c>
      <c r="H89" s="41">
        <f>'Data_entry&amp;Calc_Forest floor'!F90</f>
        <v>0</v>
      </c>
      <c r="I89" s="41">
        <f>'Data_entry&amp;Calc_Forest floor'!M90</f>
        <v>0</v>
      </c>
      <c r="J89" s="83"/>
      <c r="K89" s="83"/>
      <c r="L89" s="41">
        <f>'Data_entry&amp;Calc_Forest floor'!H90</f>
        <v>0</v>
      </c>
      <c r="M89" s="41">
        <f>'Data_entry&amp;Calc_Forest floor'!I90</f>
        <v>0</v>
      </c>
      <c r="N89" s="41">
        <f>'Data_entry&amp;Calc_Forest floor'!J90</f>
        <v>0</v>
      </c>
      <c r="O89" s="41">
        <f>'Data_entry&amp;Calc_Forest floor'!K90</f>
        <v>0</v>
      </c>
      <c r="P89" s="41">
        <f>'Data_entry&amp;Calc_Forest floor'!L90</f>
        <v>0</v>
      </c>
      <c r="Q89" s="208" t="str">
        <f t="shared" si="2"/>
        <v>00-0</v>
      </c>
      <c r="R89" s="208" t="str">
        <f t="shared" si="3"/>
        <v>00-0-0</v>
      </c>
      <c r="S89" s="209" t="str">
        <f>'Data_entry&amp;Calc_Forest floor'!Q90</f>
        <v>O</v>
      </c>
      <c r="T89" s="210" t="str">
        <f>CONCATENATE('Data_entry&amp;Calc_Forest floor'!R90,"-",'Data_entry&amp;Calc_Forest floor'!S90)</f>
        <v>0-</v>
      </c>
      <c r="U89" s="208">
        <f>'Data_entry&amp;Calc_Forest floor'!N90</f>
        <v>0</v>
      </c>
      <c r="V89" s="41">
        <f>'Data_entry&amp;Calc_Forest floor'!P90</f>
        <v>1</v>
      </c>
      <c r="W89" s="41">
        <f>'Data_entry&amp;Calc_Forest floor'!C90</f>
        <v>0</v>
      </c>
      <c r="X89" s="41" t="str">
        <f>'Data_entry&amp;Calc_Forest floor'!T90</f>
        <v>-</v>
      </c>
      <c r="Y89" s="83"/>
      <c r="Z89" s="88"/>
      <c r="AA89" s="88"/>
      <c r="AB89" s="88"/>
      <c r="AC89" s="96" t="e">
        <f>'Data_entry&amp;Calc_Forest floor'!AA90</f>
        <v>#DIV/0!</v>
      </c>
      <c r="AD89" s="97" t="e">
        <f>'Data_entry&amp;Calc_Forest floor'!AD90</f>
        <v>#DIV/0!</v>
      </c>
      <c r="AE89" s="98" t="e">
        <f>'Data_entry&amp;Calc_Forest floor'!AE90</f>
        <v>#DIV/0!</v>
      </c>
    </row>
    <row r="90" spans="1:31" ht="21" customHeight="1">
      <c r="A90" s="39"/>
      <c r="B90" s="40">
        <f>Project_info!C90</f>
        <v>0</v>
      </c>
      <c r="C90" s="41" t="e">
        <f>LOOKUP(E90,Project_info!E90:E91,Project_info!D90:D91)</f>
        <v>#N/A</v>
      </c>
      <c r="D90" s="36">
        <f>'Data_entry&amp;Calc_Forest floor'!A91</f>
        <v>0</v>
      </c>
      <c r="E90" s="42">
        <f>'Data_entry&amp;Calc_Forest floor'!D91</f>
        <v>0</v>
      </c>
      <c r="F90" s="42">
        <f>'Data_entry&amp;Calc_Forest floor'!E91</f>
        <v>0</v>
      </c>
      <c r="G90" s="41">
        <f>'Data_entry&amp;Calc_Forest floor'!G91</f>
        <v>0</v>
      </c>
      <c r="H90" s="41">
        <f>'Data_entry&amp;Calc_Forest floor'!F91</f>
        <v>0</v>
      </c>
      <c r="I90" s="41">
        <f>'Data_entry&amp;Calc_Forest floor'!M91</f>
        <v>0</v>
      </c>
      <c r="J90" s="83"/>
      <c r="K90" s="83"/>
      <c r="L90" s="41">
        <f>'Data_entry&amp;Calc_Forest floor'!H91</f>
        <v>0</v>
      </c>
      <c r="M90" s="41">
        <f>'Data_entry&amp;Calc_Forest floor'!I91</f>
        <v>0</v>
      </c>
      <c r="N90" s="41">
        <f>'Data_entry&amp;Calc_Forest floor'!J91</f>
        <v>0</v>
      </c>
      <c r="O90" s="41">
        <f>'Data_entry&amp;Calc_Forest floor'!K91</f>
        <v>0</v>
      </c>
      <c r="P90" s="41">
        <f>'Data_entry&amp;Calc_Forest floor'!L91</f>
        <v>0</v>
      </c>
      <c r="Q90" s="208" t="str">
        <f t="shared" si="2"/>
        <v>00-0</v>
      </c>
      <c r="R90" s="208" t="str">
        <f t="shared" si="3"/>
        <v>00-0-0</v>
      </c>
      <c r="S90" s="209" t="str">
        <f>'Data_entry&amp;Calc_Forest floor'!Q91</f>
        <v>O</v>
      </c>
      <c r="T90" s="210" t="str">
        <f>CONCATENATE('Data_entry&amp;Calc_Forest floor'!R91,"-",'Data_entry&amp;Calc_Forest floor'!S91)</f>
        <v>0-</v>
      </c>
      <c r="U90" s="208">
        <f>'Data_entry&amp;Calc_Forest floor'!N91</f>
        <v>0</v>
      </c>
      <c r="V90" s="41">
        <f>'Data_entry&amp;Calc_Forest floor'!P91</f>
        <v>1</v>
      </c>
      <c r="W90" s="41">
        <f>'Data_entry&amp;Calc_Forest floor'!C91</f>
        <v>0</v>
      </c>
      <c r="X90" s="41" t="str">
        <f>'Data_entry&amp;Calc_Forest floor'!T91</f>
        <v>-</v>
      </c>
      <c r="Y90" s="83"/>
      <c r="Z90" s="88"/>
      <c r="AA90" s="88"/>
      <c r="AB90" s="88"/>
      <c r="AC90" s="96" t="e">
        <f>'Data_entry&amp;Calc_Forest floor'!AA91</f>
        <v>#DIV/0!</v>
      </c>
      <c r="AD90" s="97" t="e">
        <f>'Data_entry&amp;Calc_Forest floor'!AD91</f>
        <v>#DIV/0!</v>
      </c>
      <c r="AE90" s="98" t="e">
        <f>'Data_entry&amp;Calc_Forest floor'!AE91</f>
        <v>#DIV/0!</v>
      </c>
    </row>
    <row r="91" spans="1:31" ht="21" customHeight="1">
      <c r="A91" s="39"/>
      <c r="B91" s="40">
        <f>Project_info!C91</f>
        <v>0</v>
      </c>
      <c r="C91" s="41" t="e">
        <f>LOOKUP(E91,Project_info!E91:E92,Project_info!D91:D92)</f>
        <v>#N/A</v>
      </c>
      <c r="D91" s="36">
        <f>'Data_entry&amp;Calc_Forest floor'!A92</f>
        <v>0</v>
      </c>
      <c r="E91" s="42">
        <f>'Data_entry&amp;Calc_Forest floor'!D92</f>
        <v>0</v>
      </c>
      <c r="F91" s="42">
        <f>'Data_entry&amp;Calc_Forest floor'!E92</f>
        <v>0</v>
      </c>
      <c r="G91" s="41">
        <f>'Data_entry&amp;Calc_Forest floor'!G92</f>
        <v>0</v>
      </c>
      <c r="H91" s="41">
        <f>'Data_entry&amp;Calc_Forest floor'!F92</f>
        <v>0</v>
      </c>
      <c r="I91" s="41">
        <f>'Data_entry&amp;Calc_Forest floor'!M92</f>
        <v>0</v>
      </c>
      <c r="J91" s="83"/>
      <c r="K91" s="83"/>
      <c r="L91" s="41">
        <f>'Data_entry&amp;Calc_Forest floor'!H92</f>
        <v>0</v>
      </c>
      <c r="M91" s="41">
        <f>'Data_entry&amp;Calc_Forest floor'!I92</f>
        <v>0</v>
      </c>
      <c r="N91" s="41">
        <f>'Data_entry&amp;Calc_Forest floor'!J92</f>
        <v>0</v>
      </c>
      <c r="O91" s="41">
        <f>'Data_entry&amp;Calc_Forest floor'!K92</f>
        <v>0</v>
      </c>
      <c r="P91" s="41">
        <f>'Data_entry&amp;Calc_Forest floor'!L92</f>
        <v>0</v>
      </c>
      <c r="Q91" s="208" t="str">
        <f t="shared" si="2"/>
        <v>00-0</v>
      </c>
      <c r="R91" s="208" t="str">
        <f t="shared" si="3"/>
        <v>00-0-0</v>
      </c>
      <c r="S91" s="209" t="str">
        <f>'Data_entry&amp;Calc_Forest floor'!Q92</f>
        <v>O</v>
      </c>
      <c r="T91" s="210" t="str">
        <f>CONCATENATE('Data_entry&amp;Calc_Forest floor'!R92,"-",'Data_entry&amp;Calc_Forest floor'!S92)</f>
        <v>0-</v>
      </c>
      <c r="U91" s="208">
        <f>'Data_entry&amp;Calc_Forest floor'!N92</f>
        <v>0</v>
      </c>
      <c r="V91" s="41">
        <f>'Data_entry&amp;Calc_Forest floor'!P92</f>
        <v>1</v>
      </c>
      <c r="W91" s="41">
        <f>'Data_entry&amp;Calc_Forest floor'!C92</f>
        <v>0</v>
      </c>
      <c r="X91" s="41" t="str">
        <f>'Data_entry&amp;Calc_Forest floor'!T92</f>
        <v>-</v>
      </c>
      <c r="Y91" s="83"/>
      <c r="Z91" s="88"/>
      <c r="AA91" s="88"/>
      <c r="AB91" s="88"/>
      <c r="AC91" s="96" t="e">
        <f>'Data_entry&amp;Calc_Forest floor'!AA92</f>
        <v>#DIV/0!</v>
      </c>
      <c r="AD91" s="97" t="e">
        <f>'Data_entry&amp;Calc_Forest floor'!AD92</f>
        <v>#DIV/0!</v>
      </c>
      <c r="AE91" s="98" t="e">
        <f>'Data_entry&amp;Calc_Forest floor'!AE92</f>
        <v>#DIV/0!</v>
      </c>
    </row>
    <row r="92" spans="1:31" ht="21" customHeight="1">
      <c r="A92" s="39"/>
      <c r="B92" s="40">
        <f>Project_info!C92</f>
        <v>0</v>
      </c>
      <c r="C92" s="41" t="e">
        <f>LOOKUP(E92,Project_info!E92:E93,Project_info!D92:D93)</f>
        <v>#N/A</v>
      </c>
      <c r="D92" s="36">
        <f>'Data_entry&amp;Calc_Forest floor'!A93</f>
        <v>0</v>
      </c>
      <c r="E92" s="42">
        <f>'Data_entry&amp;Calc_Forest floor'!D93</f>
        <v>0</v>
      </c>
      <c r="F92" s="42">
        <f>'Data_entry&amp;Calc_Forest floor'!E93</f>
        <v>0</v>
      </c>
      <c r="G92" s="41">
        <f>'Data_entry&amp;Calc_Forest floor'!G93</f>
        <v>0</v>
      </c>
      <c r="H92" s="41">
        <f>'Data_entry&amp;Calc_Forest floor'!F93</f>
        <v>0</v>
      </c>
      <c r="I92" s="41">
        <f>'Data_entry&amp;Calc_Forest floor'!M93</f>
        <v>0</v>
      </c>
      <c r="J92" s="83"/>
      <c r="K92" s="83"/>
      <c r="L92" s="41">
        <f>'Data_entry&amp;Calc_Forest floor'!H93</f>
        <v>0</v>
      </c>
      <c r="M92" s="41">
        <f>'Data_entry&amp;Calc_Forest floor'!I93</f>
        <v>0</v>
      </c>
      <c r="N92" s="41">
        <f>'Data_entry&amp;Calc_Forest floor'!J93</f>
        <v>0</v>
      </c>
      <c r="O92" s="41">
        <f>'Data_entry&amp;Calc_Forest floor'!K93</f>
        <v>0</v>
      </c>
      <c r="P92" s="41">
        <f>'Data_entry&amp;Calc_Forest floor'!L93</f>
        <v>0</v>
      </c>
      <c r="Q92" s="208" t="str">
        <f t="shared" si="2"/>
        <v>00-0</v>
      </c>
      <c r="R92" s="208" t="str">
        <f t="shared" si="3"/>
        <v>00-0-0</v>
      </c>
      <c r="S92" s="209" t="str">
        <f>'Data_entry&amp;Calc_Forest floor'!Q93</f>
        <v>O</v>
      </c>
      <c r="T92" s="210" t="str">
        <f>CONCATENATE('Data_entry&amp;Calc_Forest floor'!R93,"-",'Data_entry&amp;Calc_Forest floor'!S93)</f>
        <v>0-</v>
      </c>
      <c r="U92" s="208">
        <f>'Data_entry&amp;Calc_Forest floor'!N93</f>
        <v>0</v>
      </c>
      <c r="V92" s="41">
        <f>'Data_entry&amp;Calc_Forest floor'!P93</f>
        <v>1</v>
      </c>
      <c r="W92" s="41">
        <f>'Data_entry&amp;Calc_Forest floor'!C93</f>
        <v>0</v>
      </c>
      <c r="X92" s="41" t="str">
        <f>'Data_entry&amp;Calc_Forest floor'!T93</f>
        <v>-</v>
      </c>
      <c r="Y92" s="83"/>
      <c r="Z92" s="88"/>
      <c r="AA92" s="88"/>
      <c r="AB92" s="88"/>
      <c r="AC92" s="96" t="e">
        <f>'Data_entry&amp;Calc_Forest floor'!AA93</f>
        <v>#DIV/0!</v>
      </c>
      <c r="AD92" s="97" t="e">
        <f>'Data_entry&amp;Calc_Forest floor'!AD93</f>
        <v>#DIV/0!</v>
      </c>
      <c r="AE92" s="98" t="e">
        <f>'Data_entry&amp;Calc_Forest floor'!AE93</f>
        <v>#DIV/0!</v>
      </c>
    </row>
    <row r="93" spans="1:31" ht="21" customHeight="1">
      <c r="A93" s="39"/>
      <c r="B93" s="40">
        <f>Project_info!C93</f>
        <v>0</v>
      </c>
      <c r="C93" s="41" t="e">
        <f>LOOKUP(E93,Project_info!E93:E94,Project_info!D93:D94)</f>
        <v>#N/A</v>
      </c>
      <c r="D93" s="36">
        <f>'Data_entry&amp;Calc_Forest floor'!A94</f>
        <v>0</v>
      </c>
      <c r="E93" s="42">
        <f>'Data_entry&amp;Calc_Forest floor'!D94</f>
        <v>0</v>
      </c>
      <c r="F93" s="42">
        <f>'Data_entry&amp;Calc_Forest floor'!E94</f>
        <v>0</v>
      </c>
      <c r="G93" s="41">
        <f>'Data_entry&amp;Calc_Forest floor'!G94</f>
        <v>0</v>
      </c>
      <c r="H93" s="41">
        <f>'Data_entry&amp;Calc_Forest floor'!F94</f>
        <v>0</v>
      </c>
      <c r="I93" s="41">
        <f>'Data_entry&amp;Calc_Forest floor'!M94</f>
        <v>0</v>
      </c>
      <c r="J93" s="83"/>
      <c r="K93" s="83"/>
      <c r="L93" s="41">
        <f>'Data_entry&amp;Calc_Forest floor'!H94</f>
        <v>0</v>
      </c>
      <c r="M93" s="41">
        <f>'Data_entry&amp;Calc_Forest floor'!I94</f>
        <v>0</v>
      </c>
      <c r="N93" s="41">
        <f>'Data_entry&amp;Calc_Forest floor'!J94</f>
        <v>0</v>
      </c>
      <c r="O93" s="41">
        <f>'Data_entry&amp;Calc_Forest floor'!K94</f>
        <v>0</v>
      </c>
      <c r="P93" s="41">
        <f>'Data_entry&amp;Calc_Forest floor'!L94</f>
        <v>0</v>
      </c>
      <c r="Q93" s="208" t="str">
        <f t="shared" si="2"/>
        <v>00-0</v>
      </c>
      <c r="R93" s="208" t="str">
        <f t="shared" si="3"/>
        <v>00-0-0</v>
      </c>
      <c r="S93" s="209" t="str">
        <f>'Data_entry&amp;Calc_Forest floor'!Q94</f>
        <v>O</v>
      </c>
      <c r="T93" s="210" t="str">
        <f>CONCATENATE('Data_entry&amp;Calc_Forest floor'!R94,"-",'Data_entry&amp;Calc_Forest floor'!S94)</f>
        <v>0-</v>
      </c>
      <c r="U93" s="208">
        <f>'Data_entry&amp;Calc_Forest floor'!N94</f>
        <v>0</v>
      </c>
      <c r="V93" s="41">
        <f>'Data_entry&amp;Calc_Forest floor'!P94</f>
        <v>1</v>
      </c>
      <c r="W93" s="41">
        <f>'Data_entry&amp;Calc_Forest floor'!C94</f>
        <v>0</v>
      </c>
      <c r="X93" s="41" t="str">
        <f>'Data_entry&amp;Calc_Forest floor'!T94</f>
        <v>-</v>
      </c>
      <c r="Y93" s="83"/>
      <c r="Z93" s="88"/>
      <c r="AA93" s="88"/>
      <c r="AB93" s="88"/>
      <c r="AC93" s="96" t="e">
        <f>'Data_entry&amp;Calc_Forest floor'!AA94</f>
        <v>#DIV/0!</v>
      </c>
      <c r="AD93" s="97" t="e">
        <f>'Data_entry&amp;Calc_Forest floor'!AD94</f>
        <v>#DIV/0!</v>
      </c>
      <c r="AE93" s="98" t="e">
        <f>'Data_entry&amp;Calc_Forest floor'!AE94</f>
        <v>#DIV/0!</v>
      </c>
    </row>
    <row r="94" spans="1:31" ht="21" customHeight="1">
      <c r="A94" s="39"/>
      <c r="B94" s="40">
        <f>Project_info!C94</f>
        <v>0</v>
      </c>
      <c r="C94" s="41" t="e">
        <f>LOOKUP(E94,Project_info!E94:E95,Project_info!D94:D95)</f>
        <v>#N/A</v>
      </c>
      <c r="D94" s="36">
        <f>'Data_entry&amp;Calc_Forest floor'!A95</f>
        <v>0</v>
      </c>
      <c r="E94" s="42">
        <f>'Data_entry&amp;Calc_Forest floor'!D95</f>
        <v>0</v>
      </c>
      <c r="F94" s="42">
        <f>'Data_entry&amp;Calc_Forest floor'!E95</f>
        <v>0</v>
      </c>
      <c r="G94" s="41">
        <f>'Data_entry&amp;Calc_Forest floor'!G95</f>
        <v>0</v>
      </c>
      <c r="H94" s="41">
        <f>'Data_entry&amp;Calc_Forest floor'!F95</f>
        <v>0</v>
      </c>
      <c r="I94" s="41">
        <f>'Data_entry&amp;Calc_Forest floor'!M95</f>
        <v>0</v>
      </c>
      <c r="J94" s="83"/>
      <c r="K94" s="83"/>
      <c r="L94" s="41">
        <f>'Data_entry&amp;Calc_Forest floor'!H95</f>
        <v>0</v>
      </c>
      <c r="M94" s="41">
        <f>'Data_entry&amp;Calc_Forest floor'!I95</f>
        <v>0</v>
      </c>
      <c r="N94" s="41">
        <f>'Data_entry&amp;Calc_Forest floor'!J95</f>
        <v>0</v>
      </c>
      <c r="O94" s="41">
        <f>'Data_entry&amp;Calc_Forest floor'!K95</f>
        <v>0</v>
      </c>
      <c r="P94" s="41">
        <f>'Data_entry&amp;Calc_Forest floor'!L95</f>
        <v>0</v>
      </c>
      <c r="Q94" s="208" t="str">
        <f t="shared" si="2"/>
        <v>00-0</v>
      </c>
      <c r="R94" s="208" t="str">
        <f t="shared" si="3"/>
        <v>00-0-0</v>
      </c>
      <c r="S94" s="209" t="str">
        <f>'Data_entry&amp;Calc_Forest floor'!Q95</f>
        <v>O</v>
      </c>
      <c r="T94" s="210" t="str">
        <f>CONCATENATE('Data_entry&amp;Calc_Forest floor'!R95,"-",'Data_entry&amp;Calc_Forest floor'!S95)</f>
        <v>0-</v>
      </c>
      <c r="U94" s="208">
        <f>'Data_entry&amp;Calc_Forest floor'!N95</f>
        <v>0</v>
      </c>
      <c r="V94" s="41">
        <f>'Data_entry&amp;Calc_Forest floor'!P95</f>
        <v>1</v>
      </c>
      <c r="W94" s="41">
        <f>'Data_entry&amp;Calc_Forest floor'!C95</f>
        <v>0</v>
      </c>
      <c r="X94" s="41" t="str">
        <f>'Data_entry&amp;Calc_Forest floor'!T95</f>
        <v>-</v>
      </c>
      <c r="Y94" s="83"/>
      <c r="Z94" s="88"/>
      <c r="AA94" s="88"/>
      <c r="AB94" s="88"/>
      <c r="AC94" s="96" t="e">
        <f>'Data_entry&amp;Calc_Forest floor'!AA95</f>
        <v>#DIV/0!</v>
      </c>
      <c r="AD94" s="97" t="e">
        <f>'Data_entry&amp;Calc_Forest floor'!AD95</f>
        <v>#DIV/0!</v>
      </c>
      <c r="AE94" s="98" t="e">
        <f>'Data_entry&amp;Calc_Forest floor'!AE95</f>
        <v>#DIV/0!</v>
      </c>
    </row>
    <row r="95" spans="1:31" ht="21" customHeight="1">
      <c r="A95" s="39"/>
      <c r="B95" s="40">
        <f>Project_info!C95</f>
        <v>0</v>
      </c>
      <c r="C95" s="41" t="e">
        <f>LOOKUP(E95,Project_info!E95:E96,Project_info!D95:D96)</f>
        <v>#N/A</v>
      </c>
      <c r="D95" s="36">
        <f>'Data_entry&amp;Calc_Forest floor'!A96</f>
        <v>0</v>
      </c>
      <c r="E95" s="42">
        <f>'Data_entry&amp;Calc_Forest floor'!D96</f>
        <v>0</v>
      </c>
      <c r="F95" s="42">
        <f>'Data_entry&amp;Calc_Forest floor'!E96</f>
        <v>0</v>
      </c>
      <c r="G95" s="41">
        <f>'Data_entry&amp;Calc_Forest floor'!G96</f>
        <v>0</v>
      </c>
      <c r="H95" s="41">
        <f>'Data_entry&amp;Calc_Forest floor'!F96</f>
        <v>0</v>
      </c>
      <c r="I95" s="41">
        <f>'Data_entry&amp;Calc_Forest floor'!M96</f>
        <v>0</v>
      </c>
      <c r="J95" s="83"/>
      <c r="K95" s="83"/>
      <c r="L95" s="41">
        <f>'Data_entry&amp;Calc_Forest floor'!H96</f>
        <v>0</v>
      </c>
      <c r="M95" s="41">
        <f>'Data_entry&amp;Calc_Forest floor'!I96</f>
        <v>0</v>
      </c>
      <c r="N95" s="41">
        <f>'Data_entry&amp;Calc_Forest floor'!J96</f>
        <v>0</v>
      </c>
      <c r="O95" s="41">
        <f>'Data_entry&amp;Calc_Forest floor'!K96</f>
        <v>0</v>
      </c>
      <c r="P95" s="41">
        <f>'Data_entry&amp;Calc_Forest floor'!L96</f>
        <v>0</v>
      </c>
      <c r="Q95" s="208" t="str">
        <f t="shared" si="2"/>
        <v>00-0</v>
      </c>
      <c r="R95" s="208" t="str">
        <f t="shared" si="3"/>
        <v>00-0-0</v>
      </c>
      <c r="S95" s="209" t="str">
        <f>'Data_entry&amp;Calc_Forest floor'!Q96</f>
        <v>O</v>
      </c>
      <c r="T95" s="210" t="str">
        <f>CONCATENATE('Data_entry&amp;Calc_Forest floor'!R96,"-",'Data_entry&amp;Calc_Forest floor'!S96)</f>
        <v>0-</v>
      </c>
      <c r="U95" s="208">
        <f>'Data_entry&amp;Calc_Forest floor'!N96</f>
        <v>0</v>
      </c>
      <c r="V95" s="41">
        <f>'Data_entry&amp;Calc_Forest floor'!P96</f>
        <v>1</v>
      </c>
      <c r="W95" s="41">
        <f>'Data_entry&amp;Calc_Forest floor'!C96</f>
        <v>0</v>
      </c>
      <c r="X95" s="41" t="str">
        <f>'Data_entry&amp;Calc_Forest floor'!T96</f>
        <v>-</v>
      </c>
      <c r="Y95" s="83"/>
      <c r="Z95" s="88"/>
      <c r="AA95" s="88"/>
      <c r="AB95" s="88"/>
      <c r="AC95" s="96" t="e">
        <f>'Data_entry&amp;Calc_Forest floor'!AA96</f>
        <v>#DIV/0!</v>
      </c>
      <c r="AD95" s="97" t="e">
        <f>'Data_entry&amp;Calc_Forest floor'!AD96</f>
        <v>#DIV/0!</v>
      </c>
      <c r="AE95" s="98" t="e">
        <f>'Data_entry&amp;Calc_Forest floor'!AE96</f>
        <v>#DIV/0!</v>
      </c>
    </row>
    <row r="96" spans="1:31" ht="21" customHeight="1">
      <c r="A96" s="39"/>
      <c r="B96" s="40">
        <f>Project_info!C96</f>
        <v>0</v>
      </c>
      <c r="C96" s="41" t="e">
        <f>LOOKUP(E96,Project_info!E96:E97,Project_info!D96:D97)</f>
        <v>#N/A</v>
      </c>
      <c r="D96" s="36">
        <f>'Data_entry&amp;Calc_Forest floor'!A97</f>
        <v>0</v>
      </c>
      <c r="E96" s="42">
        <f>'Data_entry&amp;Calc_Forest floor'!D97</f>
        <v>0</v>
      </c>
      <c r="F96" s="42">
        <f>'Data_entry&amp;Calc_Forest floor'!E97</f>
        <v>0</v>
      </c>
      <c r="G96" s="41">
        <f>'Data_entry&amp;Calc_Forest floor'!G97</f>
        <v>0</v>
      </c>
      <c r="H96" s="41">
        <f>'Data_entry&amp;Calc_Forest floor'!F97</f>
        <v>0</v>
      </c>
      <c r="I96" s="41">
        <f>'Data_entry&amp;Calc_Forest floor'!M97</f>
        <v>0</v>
      </c>
      <c r="J96" s="83"/>
      <c r="K96" s="83"/>
      <c r="L96" s="41">
        <f>'Data_entry&amp;Calc_Forest floor'!H97</f>
        <v>0</v>
      </c>
      <c r="M96" s="41">
        <f>'Data_entry&amp;Calc_Forest floor'!I97</f>
        <v>0</v>
      </c>
      <c r="N96" s="41">
        <f>'Data_entry&amp;Calc_Forest floor'!J97</f>
        <v>0</v>
      </c>
      <c r="O96" s="41">
        <f>'Data_entry&amp;Calc_Forest floor'!K97</f>
        <v>0</v>
      </c>
      <c r="P96" s="41">
        <f>'Data_entry&amp;Calc_Forest floor'!L97</f>
        <v>0</v>
      </c>
      <c r="Q96" s="208" t="str">
        <f t="shared" si="2"/>
        <v>00-0</v>
      </c>
      <c r="R96" s="208" t="str">
        <f t="shared" si="3"/>
        <v>00-0-0</v>
      </c>
      <c r="S96" s="209" t="str">
        <f>'Data_entry&amp;Calc_Forest floor'!Q97</f>
        <v>O</v>
      </c>
      <c r="T96" s="210" t="str">
        <f>CONCATENATE('Data_entry&amp;Calc_Forest floor'!R97,"-",'Data_entry&amp;Calc_Forest floor'!S97)</f>
        <v>0-</v>
      </c>
      <c r="U96" s="208">
        <f>'Data_entry&amp;Calc_Forest floor'!N97</f>
        <v>0</v>
      </c>
      <c r="V96" s="41">
        <f>'Data_entry&amp;Calc_Forest floor'!P97</f>
        <v>1</v>
      </c>
      <c r="W96" s="41">
        <f>'Data_entry&amp;Calc_Forest floor'!C97</f>
        <v>0</v>
      </c>
      <c r="X96" s="41" t="str">
        <f>'Data_entry&amp;Calc_Forest floor'!T97</f>
        <v>-</v>
      </c>
      <c r="Y96" s="83"/>
      <c r="Z96" s="88"/>
      <c r="AA96" s="88"/>
      <c r="AB96" s="88"/>
      <c r="AC96" s="96" t="e">
        <f>'Data_entry&amp;Calc_Forest floor'!AA97</f>
        <v>#DIV/0!</v>
      </c>
      <c r="AD96" s="97" t="e">
        <f>'Data_entry&amp;Calc_Forest floor'!AD97</f>
        <v>#DIV/0!</v>
      </c>
      <c r="AE96" s="98" t="e">
        <f>'Data_entry&amp;Calc_Forest floor'!AE97</f>
        <v>#DIV/0!</v>
      </c>
    </row>
    <row r="97" spans="1:31" ht="21" customHeight="1">
      <c r="A97" s="39"/>
      <c r="B97" s="40">
        <f>Project_info!C97</f>
        <v>0</v>
      </c>
      <c r="C97" s="41" t="e">
        <f>LOOKUP(E97,Project_info!E97:E98,Project_info!D97:D98)</f>
        <v>#N/A</v>
      </c>
      <c r="D97" s="36">
        <f>'Data_entry&amp;Calc_Forest floor'!A98</f>
        <v>0</v>
      </c>
      <c r="E97" s="42">
        <f>'Data_entry&amp;Calc_Forest floor'!D98</f>
        <v>0</v>
      </c>
      <c r="F97" s="42">
        <f>'Data_entry&amp;Calc_Forest floor'!E98</f>
        <v>0</v>
      </c>
      <c r="G97" s="41">
        <f>'Data_entry&amp;Calc_Forest floor'!G98</f>
        <v>0</v>
      </c>
      <c r="H97" s="41">
        <f>'Data_entry&amp;Calc_Forest floor'!F98</f>
        <v>0</v>
      </c>
      <c r="I97" s="41">
        <f>'Data_entry&amp;Calc_Forest floor'!M98</f>
        <v>0</v>
      </c>
      <c r="J97" s="83"/>
      <c r="K97" s="83"/>
      <c r="L97" s="41">
        <f>'Data_entry&amp;Calc_Forest floor'!H98</f>
        <v>0</v>
      </c>
      <c r="M97" s="41">
        <f>'Data_entry&amp;Calc_Forest floor'!I98</f>
        <v>0</v>
      </c>
      <c r="N97" s="41">
        <f>'Data_entry&amp;Calc_Forest floor'!J98</f>
        <v>0</v>
      </c>
      <c r="O97" s="41">
        <f>'Data_entry&amp;Calc_Forest floor'!K98</f>
        <v>0</v>
      </c>
      <c r="P97" s="41">
        <f>'Data_entry&amp;Calc_Forest floor'!L98</f>
        <v>0</v>
      </c>
      <c r="Q97" s="208" t="str">
        <f t="shared" si="2"/>
        <v>00-0</v>
      </c>
      <c r="R97" s="208" t="str">
        <f t="shared" si="3"/>
        <v>00-0-0</v>
      </c>
      <c r="S97" s="209" t="str">
        <f>'Data_entry&amp;Calc_Forest floor'!Q98</f>
        <v>O</v>
      </c>
      <c r="T97" s="210" t="str">
        <f>CONCATENATE('Data_entry&amp;Calc_Forest floor'!R98,"-",'Data_entry&amp;Calc_Forest floor'!S98)</f>
        <v>0-</v>
      </c>
      <c r="U97" s="208">
        <f>'Data_entry&amp;Calc_Forest floor'!N98</f>
        <v>0</v>
      </c>
      <c r="V97" s="41">
        <f>'Data_entry&amp;Calc_Forest floor'!P98</f>
        <v>1</v>
      </c>
      <c r="W97" s="41">
        <f>'Data_entry&amp;Calc_Forest floor'!C98</f>
        <v>0</v>
      </c>
      <c r="X97" s="41" t="str">
        <f>'Data_entry&amp;Calc_Forest floor'!T98</f>
        <v>-</v>
      </c>
      <c r="Y97" s="83"/>
      <c r="Z97" s="88"/>
      <c r="AA97" s="88"/>
      <c r="AB97" s="88"/>
      <c r="AC97" s="96" t="e">
        <f>'Data_entry&amp;Calc_Forest floor'!AA98</f>
        <v>#DIV/0!</v>
      </c>
      <c r="AD97" s="97" t="e">
        <f>'Data_entry&amp;Calc_Forest floor'!AD98</f>
        <v>#DIV/0!</v>
      </c>
      <c r="AE97" s="98" t="e">
        <f>'Data_entry&amp;Calc_Forest floor'!AE98</f>
        <v>#DIV/0!</v>
      </c>
    </row>
    <row r="98" spans="1:31" ht="21" customHeight="1">
      <c r="A98" s="39"/>
      <c r="B98" s="40">
        <f>Project_info!C98</f>
        <v>0</v>
      </c>
      <c r="C98" s="41" t="e">
        <f>LOOKUP(E98,Project_info!E98:E99,Project_info!D98:D99)</f>
        <v>#N/A</v>
      </c>
      <c r="D98" s="36">
        <f>'Data_entry&amp;Calc_Forest floor'!A99</f>
        <v>0</v>
      </c>
      <c r="E98" s="42">
        <f>'Data_entry&amp;Calc_Forest floor'!D99</f>
        <v>0</v>
      </c>
      <c r="F98" s="42">
        <f>'Data_entry&amp;Calc_Forest floor'!E99</f>
        <v>0</v>
      </c>
      <c r="G98" s="41">
        <f>'Data_entry&amp;Calc_Forest floor'!G99</f>
        <v>0</v>
      </c>
      <c r="H98" s="41">
        <f>'Data_entry&amp;Calc_Forest floor'!F99</f>
        <v>0</v>
      </c>
      <c r="I98" s="41">
        <f>'Data_entry&amp;Calc_Forest floor'!M99</f>
        <v>0</v>
      </c>
      <c r="J98" s="83"/>
      <c r="K98" s="83"/>
      <c r="L98" s="41">
        <f>'Data_entry&amp;Calc_Forest floor'!H99</f>
        <v>0</v>
      </c>
      <c r="M98" s="41">
        <f>'Data_entry&amp;Calc_Forest floor'!I99</f>
        <v>0</v>
      </c>
      <c r="N98" s="41">
        <f>'Data_entry&amp;Calc_Forest floor'!J99</f>
        <v>0</v>
      </c>
      <c r="O98" s="41">
        <f>'Data_entry&amp;Calc_Forest floor'!K99</f>
        <v>0</v>
      </c>
      <c r="P98" s="41">
        <f>'Data_entry&amp;Calc_Forest floor'!L99</f>
        <v>0</v>
      </c>
      <c r="Q98" s="208" t="str">
        <f t="shared" si="2"/>
        <v>00-0</v>
      </c>
      <c r="R98" s="208" t="str">
        <f t="shared" si="3"/>
        <v>00-0-0</v>
      </c>
      <c r="S98" s="209" t="str">
        <f>'Data_entry&amp;Calc_Forest floor'!Q99</f>
        <v>O</v>
      </c>
      <c r="T98" s="210" t="str">
        <f>CONCATENATE('Data_entry&amp;Calc_Forest floor'!R99,"-",'Data_entry&amp;Calc_Forest floor'!S99)</f>
        <v>0-</v>
      </c>
      <c r="U98" s="208">
        <f>'Data_entry&amp;Calc_Forest floor'!N99</f>
        <v>0</v>
      </c>
      <c r="V98" s="41">
        <f>'Data_entry&amp;Calc_Forest floor'!P99</f>
        <v>1</v>
      </c>
      <c r="W98" s="41">
        <f>'Data_entry&amp;Calc_Forest floor'!C99</f>
        <v>0</v>
      </c>
      <c r="X98" s="41" t="str">
        <f>'Data_entry&amp;Calc_Forest floor'!T99</f>
        <v>-</v>
      </c>
      <c r="Y98" s="83"/>
      <c r="Z98" s="88"/>
      <c r="AA98" s="88"/>
      <c r="AB98" s="88"/>
      <c r="AC98" s="96" t="e">
        <f>'Data_entry&amp;Calc_Forest floor'!AA99</f>
        <v>#DIV/0!</v>
      </c>
      <c r="AD98" s="97" t="e">
        <f>'Data_entry&amp;Calc_Forest floor'!AD99</f>
        <v>#DIV/0!</v>
      </c>
      <c r="AE98" s="98" t="e">
        <f>'Data_entry&amp;Calc_Forest floor'!AE99</f>
        <v>#DIV/0!</v>
      </c>
    </row>
    <row r="99" ht="21" customHeight="1">
      <c r="A99" t="s">
        <v>91</v>
      </c>
    </row>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1.25">
      <c r="AE2772" s="30"/>
    </row>
    <row r="2773" ht="11.25">
      <c r="AE2773" s="30"/>
    </row>
    <row r="2774" ht="11.25">
      <c r="AE2774" s="30"/>
    </row>
    <row r="2775" ht="11.25">
      <c r="AE2775" s="30"/>
    </row>
    <row r="2776" ht="11.25">
      <c r="AE2776" s="30"/>
    </row>
    <row r="2777" ht="11.25">
      <c r="AE2777" s="30"/>
    </row>
    <row r="2778" ht="11.25">
      <c r="AE2778" s="30"/>
    </row>
    <row r="2779" ht="11.25">
      <c r="AE2779" s="30"/>
    </row>
    <row r="2780" ht="11.25">
      <c r="AE2780" s="30"/>
    </row>
    <row r="2781" ht="11.25">
      <c r="AE2781" s="30"/>
    </row>
    <row r="2782" ht="11.25">
      <c r="AE2782" s="30"/>
    </row>
    <row r="2783" ht="11.25">
      <c r="AE2783" s="30"/>
    </row>
    <row r="2784" ht="11.25">
      <c r="AE2784" s="30"/>
    </row>
    <row r="2785" ht="11.25">
      <c r="AE2785" s="30"/>
    </row>
    <row r="2786" ht="11.25">
      <c r="AE2786" s="30"/>
    </row>
    <row r="2787" ht="11.25">
      <c r="AE2787" s="30"/>
    </row>
    <row r="2788" ht="11.25">
      <c r="AE2788" s="30"/>
    </row>
    <row r="2789" ht="11.25">
      <c r="AE2789" s="30"/>
    </row>
    <row r="2790" ht="11.25">
      <c r="AE2790" s="30"/>
    </row>
    <row r="2791" ht="11.25">
      <c r="AE2791" s="30"/>
    </row>
    <row r="2792" ht="11.25">
      <c r="AE2792" s="30"/>
    </row>
    <row r="2793" ht="11.25">
      <c r="AE2793" s="30"/>
    </row>
    <row r="2794" ht="11.25">
      <c r="AE2794" s="30"/>
    </row>
    <row r="2795" ht="11.25">
      <c r="AE2795" s="30"/>
    </row>
    <row r="2796" ht="11.25">
      <c r="AE2796" s="30"/>
    </row>
    <row r="2797" ht="11.25">
      <c r="AE2797" s="30"/>
    </row>
    <row r="2798" ht="11.25">
      <c r="AE2798" s="30"/>
    </row>
    <row r="2799" ht="11.25">
      <c r="AE2799" s="30"/>
    </row>
    <row r="2800" ht="11.25">
      <c r="AE2800" s="30"/>
    </row>
    <row r="2801" ht="11.25">
      <c r="AE2801" s="30"/>
    </row>
    <row r="2802" ht="11.25">
      <c r="AE2802" s="30"/>
    </row>
    <row r="2803" ht="11.25">
      <c r="AE2803" s="30"/>
    </row>
    <row r="2804" ht="11.25">
      <c r="AE2804" s="30"/>
    </row>
    <row r="2805" ht="11.25">
      <c r="AE2805" s="30"/>
    </row>
    <row r="2806" ht="11.25">
      <c r="AE2806" s="30"/>
    </row>
    <row r="2807" ht="11.25">
      <c r="AE2807" s="30"/>
    </row>
    <row r="2808" ht="11.25">
      <c r="AE2808" s="30"/>
    </row>
    <row r="2809" ht="11.25">
      <c r="AE2809" s="30"/>
    </row>
    <row r="2810" ht="11.25">
      <c r="AE2810" s="30"/>
    </row>
    <row r="2811" ht="11.25">
      <c r="AE2811" s="30"/>
    </row>
    <row r="2812" ht="11.25">
      <c r="AE2812" s="30"/>
    </row>
    <row r="2813" ht="11.25">
      <c r="AE2813" s="30"/>
    </row>
    <row r="2814" ht="11.25">
      <c r="AE2814" s="30"/>
    </row>
    <row r="2815" ht="11.25">
      <c r="AE2815" s="30"/>
    </row>
    <row r="2816" ht="11.25">
      <c r="AE2816" s="30"/>
    </row>
    <row r="2817" ht="11.25">
      <c r="AE2817" s="30"/>
    </row>
    <row r="2818" ht="11.25">
      <c r="AE2818" s="30"/>
    </row>
    <row r="2819" ht="11.25">
      <c r="AE2819" s="30"/>
    </row>
    <row r="2820" ht="11.25">
      <c r="AE2820" s="30"/>
    </row>
    <row r="2821" ht="11.25">
      <c r="AE2821" s="30"/>
    </row>
    <row r="2822" ht="11.25">
      <c r="AE2822" s="30"/>
    </row>
    <row r="2823" ht="11.25">
      <c r="AE2823" s="30"/>
    </row>
    <row r="2824" ht="11.25">
      <c r="AE2824" s="30"/>
    </row>
    <row r="2825" ht="11.25">
      <c r="AE2825" s="30"/>
    </row>
    <row r="2826" ht="11.25">
      <c r="AE2826" s="30"/>
    </row>
    <row r="2827" ht="11.25">
      <c r="AE2827" s="30"/>
    </row>
    <row r="2828" ht="11.25">
      <c r="AE2828" s="30"/>
    </row>
    <row r="2829" ht="11.25">
      <c r="AE2829" s="30"/>
    </row>
    <row r="2830" ht="11.25">
      <c r="AE2830" s="30"/>
    </row>
    <row r="2831" ht="11.25">
      <c r="AE2831" s="30"/>
    </row>
    <row r="2832" ht="11.25">
      <c r="AE2832" s="30"/>
    </row>
    <row r="2833" ht="11.25">
      <c r="AE2833" s="30"/>
    </row>
    <row r="2834" ht="11.25">
      <c r="AE2834" s="30"/>
    </row>
    <row r="2835" ht="11.25">
      <c r="AE2835" s="30"/>
    </row>
    <row r="2836" ht="11.25">
      <c r="AE2836" s="30"/>
    </row>
    <row r="2837" ht="11.25">
      <c r="AE2837" s="30"/>
    </row>
    <row r="2838" ht="11.25">
      <c r="AE2838" s="30"/>
    </row>
    <row r="2839" ht="11.25">
      <c r="AE2839" s="30"/>
    </row>
    <row r="2840" ht="11.25">
      <c r="AE2840" s="30"/>
    </row>
    <row r="2841" ht="11.25">
      <c r="AE2841" s="30"/>
    </row>
    <row r="2842" ht="11.25">
      <c r="AE2842" s="30"/>
    </row>
    <row r="2843" ht="11.25">
      <c r="AE2843" s="30"/>
    </row>
    <row r="2844" ht="11.25">
      <c r="AE2844" s="30"/>
    </row>
    <row r="2845" ht="11.25">
      <c r="AE2845" s="30"/>
    </row>
    <row r="2846" ht="11.25">
      <c r="AE2846" s="30"/>
    </row>
    <row r="2847" ht="11.25">
      <c r="AE2847" s="30"/>
    </row>
    <row r="2848" ht="11.25">
      <c r="AE2848" s="30"/>
    </row>
    <row r="2849" ht="11.25">
      <c r="AE2849" s="30"/>
    </row>
    <row r="2850" ht="11.25">
      <c r="AE2850" s="30"/>
    </row>
    <row r="2851" ht="11.25">
      <c r="AE2851" s="30"/>
    </row>
    <row r="2852" ht="11.25">
      <c r="AE2852" s="30"/>
    </row>
    <row r="2853" ht="11.25">
      <c r="AE2853" s="30"/>
    </row>
    <row r="2854" ht="11.25">
      <c r="AE2854" s="30"/>
    </row>
    <row r="2855" ht="11.25">
      <c r="AE2855" s="30"/>
    </row>
    <row r="2856" ht="11.25">
      <c r="AE2856" s="30"/>
    </row>
    <row r="2857" ht="11.25">
      <c r="AE2857" s="30"/>
    </row>
    <row r="2858" ht="11.25">
      <c r="AE2858" s="30"/>
    </row>
    <row r="2859" ht="11.25">
      <c r="AE2859" s="30"/>
    </row>
    <row r="2860" ht="11.25">
      <c r="AE2860" s="30"/>
    </row>
    <row r="2861" ht="11.25">
      <c r="AE2861" s="30"/>
    </row>
    <row r="2862" ht="11.25">
      <c r="AE2862" s="30"/>
    </row>
    <row r="2863" ht="11.25">
      <c r="AE2863" s="30"/>
    </row>
    <row r="2864" ht="11.25">
      <c r="AE2864" s="30"/>
    </row>
    <row r="2865" ht="11.25">
      <c r="AE2865" s="30"/>
    </row>
    <row r="2866" ht="11.25">
      <c r="AE2866" s="30"/>
    </row>
    <row r="2867" ht="11.25">
      <c r="AE2867" s="30"/>
    </row>
    <row r="2868" ht="11.25">
      <c r="AE2868" s="30"/>
    </row>
    <row r="2869" ht="11.25">
      <c r="AE2869" s="30"/>
    </row>
    <row r="2870" ht="11.25">
      <c r="AE2870" s="30"/>
    </row>
    <row r="2871" ht="11.25">
      <c r="AE2871" s="30"/>
    </row>
    <row r="2872" ht="11.25">
      <c r="AE2872" s="30"/>
    </row>
    <row r="2873" ht="11.25">
      <c r="AE2873" s="30"/>
    </row>
    <row r="2874" ht="11.25">
      <c r="AE2874" s="30"/>
    </row>
    <row r="2875" ht="11.25">
      <c r="AE2875" s="30"/>
    </row>
    <row r="2876" ht="11.25">
      <c r="AE2876" s="30"/>
    </row>
    <row r="2877" ht="11.25">
      <c r="AE2877" s="30"/>
    </row>
    <row r="2878" ht="11.25">
      <c r="AE2878" s="30"/>
    </row>
    <row r="2879" ht="11.25">
      <c r="AE2879" s="30"/>
    </row>
    <row r="2880" ht="11.25">
      <c r="AE2880" s="30"/>
    </row>
    <row r="2881" ht="11.25">
      <c r="AE2881" s="30"/>
    </row>
    <row r="2882" ht="11.25">
      <c r="AE2882" s="30"/>
    </row>
    <row r="2883" ht="11.25">
      <c r="AE2883" s="30"/>
    </row>
    <row r="2884" ht="11.25">
      <c r="AE2884" s="30"/>
    </row>
    <row r="2885" ht="11.25">
      <c r="AE2885" s="30"/>
    </row>
    <row r="2886" ht="11.25">
      <c r="AE2886" s="30"/>
    </row>
    <row r="2887" ht="11.25">
      <c r="AE2887" s="30"/>
    </row>
    <row r="2888" ht="11.25">
      <c r="AE2888" s="30"/>
    </row>
    <row r="2889" ht="11.25">
      <c r="AE2889" s="30"/>
    </row>
    <row r="2890" ht="11.25">
      <c r="AE2890" s="30"/>
    </row>
    <row r="2891" ht="11.25">
      <c r="AE2891" s="30"/>
    </row>
    <row r="2892" ht="11.25">
      <c r="AE2892" s="30"/>
    </row>
    <row r="2893" ht="11.25">
      <c r="AE2893" s="30"/>
    </row>
    <row r="2894" ht="11.25">
      <c r="AE2894" s="30"/>
    </row>
    <row r="2895" ht="11.25">
      <c r="AE2895" s="30"/>
    </row>
    <row r="2896" ht="11.25">
      <c r="AE2896" s="30"/>
    </row>
    <row r="2897" ht="11.25">
      <c r="AE2897" s="30"/>
    </row>
    <row r="2898" ht="11.25">
      <c r="AE2898" s="30"/>
    </row>
    <row r="2899" ht="11.25">
      <c r="AE2899" s="30"/>
    </row>
    <row r="2900" ht="11.25">
      <c r="AE2900" s="30"/>
    </row>
    <row r="2901" ht="11.25">
      <c r="AE2901" s="30"/>
    </row>
    <row r="2902" ht="11.25">
      <c r="AE2902" s="30"/>
    </row>
    <row r="2903" ht="11.25">
      <c r="AE2903" s="30"/>
    </row>
    <row r="2904" ht="11.25">
      <c r="AE2904" s="30"/>
    </row>
    <row r="2905" ht="11.25">
      <c r="AE2905" s="30"/>
    </row>
    <row r="2906" ht="11.25">
      <c r="AE2906" s="30"/>
    </row>
    <row r="2907" ht="11.25">
      <c r="AE2907" s="30"/>
    </row>
    <row r="2908" ht="11.25">
      <c r="AE2908" s="30"/>
    </row>
    <row r="2909" ht="11.25">
      <c r="AE2909" s="30"/>
    </row>
    <row r="2910" ht="11.25">
      <c r="AE2910" s="30"/>
    </row>
    <row r="2911" ht="11.25">
      <c r="AE2911" s="30"/>
    </row>
    <row r="2912" ht="11.25">
      <c r="AE2912" s="30"/>
    </row>
    <row r="2913" ht="11.25">
      <c r="AE2913" s="30"/>
    </row>
    <row r="2914" ht="11.25">
      <c r="AE2914" s="30"/>
    </row>
    <row r="2915" ht="11.25">
      <c r="AE2915" s="30"/>
    </row>
    <row r="2916" ht="11.25">
      <c r="AE2916" s="30"/>
    </row>
    <row r="2917" ht="11.25">
      <c r="AE2917" s="30"/>
    </row>
    <row r="2918" ht="11.25">
      <c r="AE2918" s="30"/>
    </row>
    <row r="2919" ht="11.25">
      <c r="AE2919" s="30"/>
    </row>
    <row r="2920" ht="11.25">
      <c r="AE2920" s="30"/>
    </row>
    <row r="2921" ht="11.25">
      <c r="AE2921" s="30"/>
    </row>
    <row r="2922" ht="11.25">
      <c r="AE2922" s="30"/>
    </row>
    <row r="2923" ht="11.25">
      <c r="AE2923" s="30"/>
    </row>
    <row r="2924" ht="11.25">
      <c r="AE2924" s="30"/>
    </row>
    <row r="2925" ht="11.25">
      <c r="AE2925" s="30"/>
    </row>
    <row r="2926" ht="11.25">
      <c r="AE2926" s="30"/>
    </row>
    <row r="2927" ht="11.25">
      <c r="AE2927" s="30"/>
    </row>
    <row r="2928" ht="11.25">
      <c r="AE2928" s="30"/>
    </row>
    <row r="2929" ht="11.25">
      <c r="AE2929" s="30"/>
    </row>
    <row r="2930" ht="11.25">
      <c r="AE2930" s="30"/>
    </row>
    <row r="2931" ht="11.25">
      <c r="AE2931" s="30"/>
    </row>
    <row r="2932" ht="11.25">
      <c r="AE2932" s="30"/>
    </row>
    <row r="2933" ht="11.25">
      <c r="AE2933" s="30"/>
    </row>
    <row r="2934" ht="11.25">
      <c r="AE2934" s="30"/>
    </row>
    <row r="2935" ht="11.25">
      <c r="AE2935" s="30"/>
    </row>
    <row r="2936" ht="11.25">
      <c r="AE2936" s="30"/>
    </row>
    <row r="2937" ht="11.25">
      <c r="AE2937" s="30"/>
    </row>
    <row r="2938" ht="11.25">
      <c r="AE2938" s="30"/>
    </row>
    <row r="2939" ht="11.25">
      <c r="AE2939" s="30"/>
    </row>
    <row r="2940" ht="11.25">
      <c r="AE2940" s="30"/>
    </row>
    <row r="2941" ht="11.25">
      <c r="AE2941" s="30"/>
    </row>
    <row r="2942" ht="11.25">
      <c r="AE2942" s="30"/>
    </row>
    <row r="2943" ht="11.25">
      <c r="AE2943" s="30"/>
    </row>
    <row r="2944" ht="11.25">
      <c r="AE2944" s="30"/>
    </row>
    <row r="2945" ht="11.25">
      <c r="AE2945" s="30"/>
    </row>
    <row r="2946" ht="11.25">
      <c r="AE2946" s="30"/>
    </row>
    <row r="2947" ht="11.25">
      <c r="AE2947" s="30"/>
    </row>
    <row r="2948" ht="11.25">
      <c r="AE2948" s="30"/>
    </row>
    <row r="2949" ht="11.25">
      <c r="AE2949" s="30"/>
    </row>
    <row r="2950" ht="11.25">
      <c r="AE2950" s="30"/>
    </row>
    <row r="2951" ht="11.25">
      <c r="AE2951" s="30"/>
    </row>
    <row r="2952" ht="11.25">
      <c r="AE2952" s="30"/>
    </row>
    <row r="2953" ht="11.25">
      <c r="AE2953" s="30"/>
    </row>
    <row r="2954" ht="11.25">
      <c r="AE2954" s="30"/>
    </row>
    <row r="2955" ht="11.25">
      <c r="AE2955" s="30"/>
    </row>
    <row r="2956" ht="11.25">
      <c r="AE2956" s="30"/>
    </row>
    <row r="2957" ht="11.25">
      <c r="AE2957" s="30"/>
    </row>
    <row r="2958" ht="11.25">
      <c r="AE2958" s="30"/>
    </row>
    <row r="2959" ht="11.25">
      <c r="AE2959" s="30"/>
    </row>
    <row r="2960" ht="11.25">
      <c r="AE2960" s="30"/>
    </row>
    <row r="2961" ht="11.25">
      <c r="AE2961" s="30"/>
    </row>
    <row r="2962" ht="11.25">
      <c r="AE2962" s="30"/>
    </row>
    <row r="2963" ht="11.25">
      <c r="AE2963" s="30"/>
    </row>
    <row r="2964" ht="11.25">
      <c r="AE2964" s="30"/>
    </row>
    <row r="2965" ht="11.25">
      <c r="AE2965" s="30"/>
    </row>
    <row r="2966" ht="11.25">
      <c r="AE2966" s="30"/>
    </row>
    <row r="2967" ht="11.25">
      <c r="AE2967" s="30"/>
    </row>
    <row r="2968" ht="11.25">
      <c r="AE2968" s="30"/>
    </row>
    <row r="2969" ht="11.25">
      <c r="AE2969" s="30"/>
    </row>
    <row r="2970" ht="11.25">
      <c r="AE2970" s="30"/>
    </row>
    <row r="2971" ht="11.25">
      <c r="AE2971" s="30"/>
    </row>
    <row r="2972" ht="11.25">
      <c r="AE2972" s="30"/>
    </row>
    <row r="2973" ht="11.25">
      <c r="AE2973" s="30"/>
    </row>
    <row r="2974" ht="11.25">
      <c r="AE2974" s="30"/>
    </row>
    <row r="2975" ht="11.25">
      <c r="AE2975" s="30"/>
    </row>
    <row r="2976" ht="11.25">
      <c r="AE2976" s="30"/>
    </row>
    <row r="2977" ht="11.25">
      <c r="AE2977" s="30"/>
    </row>
    <row r="2978" ht="11.25">
      <c r="AE2978" s="30"/>
    </row>
    <row r="2979" ht="11.25">
      <c r="AE2979" s="30"/>
    </row>
    <row r="2980" ht="11.25">
      <c r="AE2980" s="30"/>
    </row>
    <row r="2981" ht="11.25">
      <c r="AE2981" s="30"/>
    </row>
    <row r="2982" ht="11.25">
      <c r="AE2982" s="30"/>
    </row>
    <row r="2983" ht="11.25">
      <c r="AE2983" s="30"/>
    </row>
    <row r="2984" ht="11.25">
      <c r="AE2984" s="30"/>
    </row>
    <row r="2985" ht="11.25">
      <c r="AE2985" s="30"/>
    </row>
    <row r="2986" ht="11.25">
      <c r="AE2986" s="30"/>
    </row>
    <row r="2987" ht="11.25">
      <c r="AE2987" s="30"/>
    </row>
    <row r="2988" ht="11.25">
      <c r="AE2988" s="30"/>
    </row>
    <row r="2989" ht="11.25">
      <c r="AE2989" s="30"/>
    </row>
    <row r="2990" ht="11.25">
      <c r="AE2990" s="30"/>
    </row>
    <row r="2991" ht="11.25">
      <c r="AE2991" s="30"/>
    </row>
    <row r="2992" ht="11.25">
      <c r="AE2992" s="30"/>
    </row>
    <row r="2993" ht="11.25">
      <c r="AE2993" s="30"/>
    </row>
    <row r="2994" ht="11.25">
      <c r="AE2994" s="30"/>
    </row>
    <row r="2995" ht="11.25">
      <c r="AE2995" s="30"/>
    </row>
    <row r="2996" ht="11.25">
      <c r="AE2996" s="30"/>
    </row>
    <row r="2997" ht="11.25">
      <c r="AE2997" s="30"/>
    </row>
    <row r="2998" ht="11.25">
      <c r="AE2998" s="30"/>
    </row>
    <row r="2999" ht="11.25">
      <c r="AE2999" s="30"/>
    </row>
    <row r="3000" ht="11.25">
      <c r="AE3000" s="30"/>
    </row>
    <row r="3001" ht="11.25">
      <c r="AE3001" s="30"/>
    </row>
    <row r="3002" ht="11.25">
      <c r="AE3002" s="30"/>
    </row>
    <row r="3003" ht="11.25">
      <c r="AE3003" s="30"/>
    </row>
    <row r="3004" ht="11.25">
      <c r="AE3004" s="30"/>
    </row>
    <row r="3005" ht="11.25">
      <c r="AE3005" s="30"/>
    </row>
    <row r="3006" ht="11.25">
      <c r="AE3006" s="30"/>
    </row>
    <row r="3007" ht="11.25">
      <c r="AE3007" s="30"/>
    </row>
    <row r="3008" ht="11.25">
      <c r="AE3008" s="30"/>
    </row>
    <row r="3009" ht="11.25">
      <c r="AE3009" s="30"/>
    </row>
    <row r="3010" ht="11.25">
      <c r="AE3010" s="30"/>
    </row>
    <row r="3011" ht="11.25">
      <c r="AE3011" s="30"/>
    </row>
    <row r="3012" ht="11.25">
      <c r="AE3012" s="30"/>
    </row>
    <row r="3013" ht="11.25">
      <c r="AE3013" s="30"/>
    </row>
    <row r="3014" ht="11.25">
      <c r="AE3014" s="30"/>
    </row>
    <row r="3015" ht="11.25">
      <c r="AE3015" s="30"/>
    </row>
    <row r="3016" ht="11.25">
      <c r="AE3016" s="30"/>
    </row>
    <row r="3017" ht="11.25">
      <c r="AE3017" s="30"/>
    </row>
    <row r="3018" ht="11.25">
      <c r="AE3018" s="30"/>
    </row>
    <row r="3019" ht="11.25">
      <c r="AE3019" s="30"/>
    </row>
    <row r="3020" ht="11.25">
      <c r="AE3020" s="30"/>
    </row>
    <row r="3021" ht="11.25">
      <c r="AE3021" s="30"/>
    </row>
    <row r="3022" ht="11.25">
      <c r="AE3022" s="30"/>
    </row>
    <row r="3023" ht="11.25">
      <c r="AE3023" s="30"/>
    </row>
    <row r="3024" ht="11.25">
      <c r="AE3024" s="30"/>
    </row>
    <row r="3025" ht="11.25">
      <c r="AE3025" s="30"/>
    </row>
    <row r="3026" ht="11.25">
      <c r="AE3026" s="30"/>
    </row>
    <row r="3027" ht="11.25">
      <c r="AE3027" s="30"/>
    </row>
    <row r="3028" ht="11.25">
      <c r="AE3028" s="30"/>
    </row>
    <row r="3029" ht="11.25">
      <c r="AE3029" s="30"/>
    </row>
    <row r="3030" ht="11.25">
      <c r="AE3030" s="30"/>
    </row>
    <row r="3031" ht="11.25">
      <c r="AE3031" s="30"/>
    </row>
    <row r="3032" ht="11.25">
      <c r="AE3032" s="30"/>
    </row>
    <row r="3033" ht="11.25">
      <c r="AE3033" s="30"/>
    </row>
    <row r="3034" ht="11.25">
      <c r="AE3034" s="30"/>
    </row>
    <row r="3035" ht="11.25">
      <c r="AE3035" s="30"/>
    </row>
    <row r="3036" ht="11.25">
      <c r="AE3036" s="30"/>
    </row>
    <row r="3037" ht="11.25">
      <c r="AE3037" s="30"/>
    </row>
    <row r="3038" ht="11.25">
      <c r="AE3038" s="30"/>
    </row>
    <row r="3039" ht="11.25">
      <c r="AE3039" s="30"/>
    </row>
    <row r="3040" ht="11.25">
      <c r="AE3040" s="30"/>
    </row>
    <row r="3041" ht="11.25">
      <c r="AE3041" s="30"/>
    </row>
    <row r="3042" ht="11.25">
      <c r="AE3042" s="30"/>
    </row>
    <row r="3043" ht="11.25">
      <c r="AE3043" s="30"/>
    </row>
    <row r="3044" ht="11.25">
      <c r="AE3044" s="30"/>
    </row>
    <row r="3045" ht="11.25">
      <c r="AE3045" s="30"/>
    </row>
    <row r="3046" ht="11.25">
      <c r="AE3046" s="30"/>
    </row>
    <row r="3047" ht="11.25">
      <c r="AE3047" s="30"/>
    </row>
    <row r="3048" ht="11.25">
      <c r="AE3048" s="30"/>
    </row>
    <row r="3049" ht="11.25">
      <c r="AE3049" s="30"/>
    </row>
    <row r="3050" ht="11.25">
      <c r="AE3050" s="30"/>
    </row>
    <row r="3051" ht="11.25">
      <c r="AE3051" s="30"/>
    </row>
    <row r="3052" ht="11.25">
      <c r="AE3052" s="30"/>
    </row>
    <row r="3053" ht="11.25">
      <c r="AE3053" s="30"/>
    </row>
    <row r="3054" ht="11.25">
      <c r="AE3054" s="30"/>
    </row>
    <row r="3055" ht="11.25">
      <c r="AE3055" s="30"/>
    </row>
    <row r="3056" ht="11.25">
      <c r="AE3056" s="30"/>
    </row>
    <row r="3057" ht="11.25">
      <c r="AE3057" s="30"/>
    </row>
    <row r="3058" ht="11.25">
      <c r="AE3058" s="30"/>
    </row>
    <row r="3059" ht="11.25">
      <c r="AE3059" s="30"/>
    </row>
    <row r="3060" ht="11.25">
      <c r="AE3060" s="30"/>
    </row>
    <row r="3061" ht="11.25">
      <c r="AE3061" s="30"/>
    </row>
    <row r="3062" ht="11.25">
      <c r="AE3062" s="30"/>
    </row>
    <row r="3063" ht="11.25">
      <c r="AE3063" s="30"/>
    </row>
    <row r="3064" ht="11.25">
      <c r="AE3064" s="30"/>
    </row>
    <row r="3065" ht="11.25">
      <c r="AE3065" s="30"/>
    </row>
    <row r="3066" ht="11.25">
      <c r="AE3066" s="30"/>
    </row>
    <row r="3067" ht="11.25">
      <c r="AE3067" s="30"/>
    </row>
    <row r="3068" ht="11.25">
      <c r="AE3068" s="30"/>
    </row>
    <row r="3069" ht="11.25">
      <c r="AE3069" s="30"/>
    </row>
    <row r="3070" ht="11.25">
      <c r="AE3070" s="30"/>
    </row>
    <row r="3071" ht="11.25">
      <c r="AE3071" s="30"/>
    </row>
    <row r="3072" ht="11.25">
      <c r="AE3072" s="30"/>
    </row>
    <row r="3073" ht="11.25">
      <c r="AE3073" s="30"/>
    </row>
    <row r="3074" ht="11.25">
      <c r="AE3074" s="30"/>
    </row>
    <row r="3075" ht="11.25">
      <c r="AE3075" s="30"/>
    </row>
    <row r="3076" ht="11.25">
      <c r="AE3076" s="30"/>
    </row>
    <row r="3077" ht="11.25">
      <c r="AE3077" s="30"/>
    </row>
    <row r="3078" ht="11.25">
      <c r="AE3078" s="30"/>
    </row>
    <row r="3079" ht="11.25">
      <c r="AE3079" s="30"/>
    </row>
    <row r="3080" ht="11.25">
      <c r="AE3080" s="30"/>
    </row>
    <row r="3081" ht="11.25">
      <c r="AE3081" s="30"/>
    </row>
    <row r="3082" ht="11.25">
      <c r="AE3082" s="30"/>
    </row>
    <row r="3083" ht="11.25">
      <c r="AE3083" s="30"/>
    </row>
    <row r="3084" ht="11.25">
      <c r="AE3084" s="30"/>
    </row>
    <row r="3085" ht="11.25">
      <c r="AE3085" s="30"/>
    </row>
    <row r="3086" ht="11.25">
      <c r="AE3086" s="30"/>
    </row>
    <row r="3087" ht="11.25">
      <c r="AE3087" s="30"/>
    </row>
    <row r="3088" ht="11.25">
      <c r="AE3088" s="30"/>
    </row>
    <row r="3089" ht="11.25">
      <c r="AE3089" s="30"/>
    </row>
    <row r="3090" ht="11.25">
      <c r="AE3090" s="30"/>
    </row>
    <row r="3091" ht="11.25">
      <c r="AE3091" s="30"/>
    </row>
    <row r="3092" ht="11.25">
      <c r="AE3092" s="30"/>
    </row>
    <row r="3093" ht="11.25">
      <c r="AE3093" s="30"/>
    </row>
    <row r="3094" ht="11.25">
      <c r="AE3094" s="30"/>
    </row>
    <row r="3095" ht="11.25">
      <c r="AE3095" s="30"/>
    </row>
    <row r="3096" ht="11.25">
      <c r="AE3096" s="30"/>
    </row>
    <row r="3097" ht="11.25">
      <c r="AE3097" s="30"/>
    </row>
    <row r="3098" ht="11.25">
      <c r="AE3098" s="30"/>
    </row>
    <row r="3099" ht="11.25">
      <c r="AE3099" s="30"/>
    </row>
    <row r="3100" ht="11.25">
      <c r="AE3100" s="30"/>
    </row>
    <row r="3101" ht="11.25">
      <c r="AE3101" s="30"/>
    </row>
    <row r="3102" ht="11.25">
      <c r="AE3102" s="30"/>
    </row>
    <row r="3103" ht="11.25">
      <c r="AE3103" s="30"/>
    </row>
    <row r="3104" ht="11.25">
      <c r="AE3104" s="30"/>
    </row>
    <row r="3105" ht="11.25">
      <c r="AE3105" s="30"/>
    </row>
    <row r="3106" ht="11.25">
      <c r="AE3106" s="30"/>
    </row>
    <row r="3107" ht="11.25">
      <c r="AE3107" s="30"/>
    </row>
    <row r="3108" ht="11.25">
      <c r="AE3108" s="30"/>
    </row>
    <row r="3109" ht="11.25">
      <c r="AE3109" s="30"/>
    </row>
    <row r="3110" ht="11.25">
      <c r="AE3110" s="30"/>
    </row>
    <row r="3111" ht="11.25">
      <c r="AE3111" s="30"/>
    </row>
    <row r="3112" ht="11.25">
      <c r="AE3112" s="30"/>
    </row>
    <row r="3113" ht="11.25">
      <c r="AE3113" s="30"/>
    </row>
    <row r="3114" ht="11.25">
      <c r="AE3114" s="30"/>
    </row>
    <row r="3115" ht="11.25">
      <c r="AE3115" s="30"/>
    </row>
    <row r="3116" ht="11.25">
      <c r="AE3116" s="30"/>
    </row>
    <row r="3117" ht="11.25">
      <c r="AE3117" s="30"/>
    </row>
    <row r="3118" ht="11.25">
      <c r="AE3118" s="30"/>
    </row>
    <row r="3119" ht="11.25">
      <c r="AE3119" s="30"/>
    </row>
    <row r="3120" ht="11.25">
      <c r="AE3120" s="30"/>
    </row>
    <row r="3121" ht="11.25">
      <c r="AE3121" s="30"/>
    </row>
    <row r="3122" ht="11.25">
      <c r="AE3122" s="30"/>
    </row>
    <row r="3123" ht="11.25">
      <c r="AE3123" s="30"/>
    </row>
    <row r="3124" ht="11.25">
      <c r="AE3124" s="30"/>
    </row>
    <row r="3125" ht="11.25">
      <c r="AE3125" s="30"/>
    </row>
    <row r="3126" ht="11.25">
      <c r="AE3126" s="30"/>
    </row>
    <row r="3127" ht="11.25">
      <c r="AE3127" s="30"/>
    </row>
    <row r="3128" ht="11.25">
      <c r="AE3128" s="30"/>
    </row>
    <row r="3129" ht="11.25">
      <c r="AE3129" s="30"/>
    </row>
    <row r="3130" ht="11.25">
      <c r="AE3130" s="30"/>
    </row>
    <row r="3131" ht="11.25">
      <c r="AE3131" s="30"/>
    </row>
    <row r="3132" ht="11.25">
      <c r="AE3132" s="30"/>
    </row>
    <row r="3133" ht="11.25">
      <c r="AE3133" s="30"/>
    </row>
    <row r="3134" ht="11.25">
      <c r="AE3134" s="30"/>
    </row>
    <row r="3135" ht="11.25">
      <c r="AE3135" s="30"/>
    </row>
    <row r="3136" ht="11.25">
      <c r="AE3136" s="30"/>
    </row>
    <row r="3137" ht="11.25">
      <c r="AE3137" s="30"/>
    </row>
    <row r="3138" ht="11.25">
      <c r="AE3138" s="30"/>
    </row>
    <row r="3139" ht="11.25">
      <c r="AE3139" s="30"/>
    </row>
    <row r="3140" ht="11.25">
      <c r="AE3140" s="30"/>
    </row>
    <row r="3141" ht="11.25">
      <c r="AE3141" s="30"/>
    </row>
    <row r="3142" ht="11.25">
      <c r="AE3142" s="30"/>
    </row>
    <row r="3143" ht="11.25">
      <c r="AE3143" s="30"/>
    </row>
    <row r="3144" ht="11.25">
      <c r="AE3144" s="30"/>
    </row>
    <row r="3145" ht="11.25">
      <c r="AE3145" s="30"/>
    </row>
    <row r="3146" ht="11.25">
      <c r="AE3146" s="30"/>
    </row>
    <row r="3147" ht="11.25">
      <c r="AE3147" s="30"/>
    </row>
    <row r="3148" ht="11.25">
      <c r="AE3148" s="30"/>
    </row>
    <row r="3149" ht="11.25">
      <c r="AE3149" s="30"/>
    </row>
    <row r="3150" ht="11.25">
      <c r="AE3150" s="30"/>
    </row>
    <row r="3151" ht="11.25">
      <c r="AE3151" s="30"/>
    </row>
    <row r="3152" ht="11.25">
      <c r="AE3152" s="30"/>
    </row>
    <row r="3153" ht="11.25">
      <c r="AE3153" s="30"/>
    </row>
    <row r="3154" ht="11.25">
      <c r="AE3154" s="30"/>
    </row>
    <row r="3155" ht="11.25">
      <c r="AE3155" s="30"/>
    </row>
    <row r="3156" ht="11.25">
      <c r="AE3156" s="30"/>
    </row>
    <row r="3157" ht="11.25">
      <c r="AE3157" s="30"/>
    </row>
    <row r="3158" ht="11.25">
      <c r="AE3158" s="30"/>
    </row>
    <row r="3159" ht="11.25">
      <c r="AE3159" s="30"/>
    </row>
    <row r="3160" ht="11.25">
      <c r="AE3160" s="30"/>
    </row>
    <row r="3161" ht="11.25">
      <c r="AE3161" s="30"/>
    </row>
    <row r="3162" ht="11.25">
      <c r="AE3162" s="30"/>
    </row>
    <row r="3163" ht="11.25">
      <c r="AE3163" s="30"/>
    </row>
    <row r="3164" ht="11.25">
      <c r="AE3164" s="30"/>
    </row>
    <row r="3165" ht="11.25">
      <c r="AE3165" s="30"/>
    </row>
    <row r="3166" ht="11.25">
      <c r="AE3166" s="30"/>
    </row>
    <row r="3167" ht="11.25">
      <c r="AE3167" s="30"/>
    </row>
    <row r="3168" ht="11.25">
      <c r="AE3168" s="30"/>
    </row>
    <row r="3169" ht="11.25">
      <c r="AE3169" s="30"/>
    </row>
    <row r="3170" ht="11.25">
      <c r="AE3170" s="30"/>
    </row>
    <row r="3171" ht="11.25">
      <c r="AE3171" s="30"/>
    </row>
    <row r="3172" ht="11.25">
      <c r="AE3172" s="30"/>
    </row>
    <row r="3173" ht="11.25">
      <c r="AE3173" s="30"/>
    </row>
    <row r="3174" ht="11.25">
      <c r="AE3174" s="30"/>
    </row>
    <row r="3175" ht="11.25">
      <c r="AE3175" s="30"/>
    </row>
    <row r="3176" ht="11.25">
      <c r="AE3176" s="30"/>
    </row>
    <row r="3177" ht="11.25">
      <c r="AE3177" s="30"/>
    </row>
    <row r="3178" ht="11.25">
      <c r="AE3178" s="30"/>
    </row>
    <row r="3179" ht="11.25">
      <c r="AE3179" s="30"/>
    </row>
    <row r="3180" ht="11.25">
      <c r="AE3180" s="30"/>
    </row>
    <row r="3181" ht="11.25">
      <c r="AE3181" s="30"/>
    </row>
    <row r="3182" ht="11.25">
      <c r="AE3182" s="30"/>
    </row>
    <row r="3183" ht="11.25">
      <c r="AE3183" s="30"/>
    </row>
    <row r="3184" ht="11.25">
      <c r="AE3184" s="30"/>
    </row>
    <row r="3185" ht="11.25">
      <c r="AE3185" s="30"/>
    </row>
    <row r="3186" ht="11.25">
      <c r="AE3186" s="30"/>
    </row>
    <row r="3187" ht="11.25">
      <c r="AE3187" s="30"/>
    </row>
    <row r="3188" ht="11.25">
      <c r="AE3188" s="30"/>
    </row>
    <row r="3189" ht="11.25">
      <c r="AE3189" s="30"/>
    </row>
    <row r="3190" ht="11.25">
      <c r="AE3190" s="30"/>
    </row>
    <row r="3191" ht="11.25">
      <c r="AE3191" s="30"/>
    </row>
    <row r="3192" ht="11.25">
      <c r="AE3192" s="30"/>
    </row>
    <row r="3193" ht="11.25">
      <c r="AE3193" s="30"/>
    </row>
    <row r="3194" ht="11.25">
      <c r="AE3194" s="30"/>
    </row>
    <row r="3195" ht="11.25">
      <c r="AE3195" s="30"/>
    </row>
    <row r="3196" ht="11.25">
      <c r="AE3196" s="30"/>
    </row>
    <row r="3197" ht="11.25">
      <c r="AE3197" s="30"/>
    </row>
    <row r="3198" ht="11.25">
      <c r="AE3198" s="30"/>
    </row>
    <row r="3199" ht="11.25">
      <c r="AE3199" s="30"/>
    </row>
    <row r="3200" ht="11.25">
      <c r="AE3200" s="30"/>
    </row>
    <row r="3201" ht="11.25">
      <c r="AE3201" s="30"/>
    </row>
    <row r="3202" ht="11.25">
      <c r="AE3202" s="30"/>
    </row>
    <row r="3203" ht="11.25">
      <c r="AE3203" s="30"/>
    </row>
    <row r="3204" ht="11.25">
      <c r="AE3204" s="30"/>
    </row>
    <row r="3205" ht="11.25">
      <c r="AE3205" s="30"/>
    </row>
    <row r="3206" ht="11.25">
      <c r="AE3206" s="30"/>
    </row>
    <row r="3207" ht="11.25">
      <c r="AE3207" s="30"/>
    </row>
    <row r="3208" ht="11.25">
      <c r="AE3208" s="30"/>
    </row>
    <row r="3209" ht="11.25">
      <c r="AE3209" s="30"/>
    </row>
    <row r="3210" ht="11.25">
      <c r="AE3210" s="30"/>
    </row>
    <row r="3211" ht="11.25">
      <c r="AE3211" s="30"/>
    </row>
    <row r="3212" ht="11.25">
      <c r="AE3212" s="30"/>
    </row>
    <row r="3213" ht="11.25">
      <c r="AE3213" s="30"/>
    </row>
    <row r="3214" ht="11.25">
      <c r="AE3214" s="30"/>
    </row>
    <row r="3215" ht="11.25">
      <c r="AE3215" s="30"/>
    </row>
    <row r="3216" ht="11.25">
      <c r="AE3216" s="30"/>
    </row>
    <row r="3217" ht="11.25">
      <c r="AE3217" s="30"/>
    </row>
    <row r="3218" ht="11.25">
      <c r="AE3218" s="30"/>
    </row>
    <row r="3219" ht="11.25">
      <c r="AE3219" s="30"/>
    </row>
    <row r="3220" ht="11.25">
      <c r="AE3220" s="30"/>
    </row>
    <row r="3221" ht="11.25">
      <c r="AE3221" s="30"/>
    </row>
    <row r="3222" ht="11.25">
      <c r="AE3222" s="30"/>
    </row>
    <row r="3223" ht="11.25">
      <c r="AE3223" s="30"/>
    </row>
    <row r="3224" ht="11.25">
      <c r="AE3224" s="30"/>
    </row>
    <row r="3225" ht="11.25">
      <c r="AE3225" s="30"/>
    </row>
    <row r="3226" ht="11.25">
      <c r="AE3226" s="30"/>
    </row>
    <row r="3227" ht="11.25">
      <c r="AE3227" s="30"/>
    </row>
    <row r="3228" ht="11.25">
      <c r="AE3228" s="30"/>
    </row>
    <row r="3229" ht="11.25">
      <c r="AE3229" s="30"/>
    </row>
    <row r="3230" ht="11.25">
      <c r="AE3230" s="30"/>
    </row>
    <row r="3231" ht="11.25">
      <c r="AE3231" s="30"/>
    </row>
    <row r="3232" ht="11.25">
      <c r="AE3232" s="30"/>
    </row>
    <row r="3233" ht="11.25">
      <c r="AE3233" s="30"/>
    </row>
    <row r="3234" ht="11.25">
      <c r="AE3234" s="30"/>
    </row>
    <row r="3235" ht="11.25">
      <c r="AE3235" s="30"/>
    </row>
    <row r="3236" ht="11.25">
      <c r="AE3236" s="30"/>
    </row>
    <row r="3237" ht="11.25">
      <c r="AE3237" s="30"/>
    </row>
    <row r="3238" ht="11.25">
      <c r="AE3238" s="30"/>
    </row>
    <row r="3239" ht="11.25">
      <c r="AE3239" s="30"/>
    </row>
    <row r="3240" ht="11.25">
      <c r="AE3240" s="30"/>
    </row>
    <row r="3241" ht="11.25">
      <c r="AE3241" s="30"/>
    </row>
    <row r="3242" ht="11.25">
      <c r="AE3242" s="30"/>
    </row>
    <row r="3243" ht="11.25">
      <c r="AE3243" s="30"/>
    </row>
    <row r="3244" ht="11.25">
      <c r="AE3244" s="30"/>
    </row>
    <row r="3245" ht="11.25">
      <c r="AE3245" s="30"/>
    </row>
    <row r="3246" ht="11.25">
      <c r="AE3246" s="30"/>
    </row>
    <row r="3247" ht="11.25">
      <c r="AE3247" s="30"/>
    </row>
    <row r="3248" ht="11.25">
      <c r="AE3248" s="30"/>
    </row>
    <row r="3249" ht="11.25">
      <c r="AE3249" s="30"/>
    </row>
    <row r="3250" ht="11.25">
      <c r="AE3250" s="30"/>
    </row>
    <row r="3251" ht="11.25">
      <c r="AE3251" s="30"/>
    </row>
    <row r="3252" ht="11.25">
      <c r="AE3252" s="30"/>
    </row>
    <row r="3253" ht="11.25">
      <c r="AE3253" s="30"/>
    </row>
    <row r="3254" ht="11.25">
      <c r="AE3254" s="30"/>
    </row>
    <row r="3255" ht="11.25">
      <c r="AE3255" s="30"/>
    </row>
    <row r="3256" ht="11.25">
      <c r="AE3256" s="30"/>
    </row>
    <row r="3257" ht="11.25">
      <c r="AE3257" s="30"/>
    </row>
    <row r="3258" ht="11.25">
      <c r="AE3258" s="30"/>
    </row>
    <row r="3259" ht="11.25">
      <c r="AE3259" s="30"/>
    </row>
    <row r="3260" ht="11.25">
      <c r="AE3260" s="30"/>
    </row>
    <row r="3261" ht="11.25">
      <c r="AE3261" s="30"/>
    </row>
    <row r="3262" ht="11.25">
      <c r="AE3262" s="30"/>
    </row>
    <row r="3263" ht="11.25">
      <c r="AE3263" s="30"/>
    </row>
    <row r="3264" ht="11.25">
      <c r="AE3264" s="30"/>
    </row>
    <row r="3265" ht="11.25">
      <c r="AE3265" s="30"/>
    </row>
    <row r="3266" ht="11.25">
      <c r="AE3266" s="30"/>
    </row>
    <row r="3267" ht="11.25">
      <c r="AE3267" s="30"/>
    </row>
    <row r="3268" ht="11.25">
      <c r="AE3268" s="30"/>
    </row>
    <row r="3269" ht="11.25">
      <c r="AE3269" s="30"/>
    </row>
    <row r="3270" ht="11.25">
      <c r="AE3270" s="30"/>
    </row>
    <row r="3271" ht="11.25">
      <c r="AE3271" s="30"/>
    </row>
    <row r="3272" ht="11.25">
      <c r="AE3272" s="30"/>
    </row>
    <row r="3273" ht="11.25">
      <c r="AE3273" s="30"/>
    </row>
    <row r="3274" ht="11.25">
      <c r="AE3274" s="30"/>
    </row>
    <row r="3275" ht="11.25">
      <c r="AE3275" s="30"/>
    </row>
    <row r="3276" ht="11.25">
      <c r="AE3276" s="30"/>
    </row>
    <row r="3277" ht="11.25">
      <c r="AE3277" s="30"/>
    </row>
    <row r="3278" ht="11.25">
      <c r="AE3278" s="30"/>
    </row>
    <row r="3279" ht="11.25">
      <c r="AE3279" s="30"/>
    </row>
    <row r="3280" ht="11.25">
      <c r="AE3280" s="30"/>
    </row>
    <row r="3281" ht="11.25">
      <c r="AE3281" s="30"/>
    </row>
    <row r="3282" ht="11.25">
      <c r="AE3282" s="30"/>
    </row>
    <row r="3283" ht="11.25">
      <c r="AE3283" s="30"/>
    </row>
    <row r="3284" ht="11.25">
      <c r="AE3284" s="30"/>
    </row>
    <row r="3285" ht="11.25">
      <c r="AE3285" s="30"/>
    </row>
    <row r="3286" ht="11.25">
      <c r="AE3286" s="30"/>
    </row>
    <row r="3287" ht="11.25">
      <c r="AE3287" s="30"/>
    </row>
    <row r="3288" ht="11.25">
      <c r="AE3288" s="30"/>
    </row>
    <row r="3289" ht="11.25">
      <c r="AE3289" s="30"/>
    </row>
    <row r="3290" ht="11.25">
      <c r="AE3290" s="30"/>
    </row>
    <row r="3291" ht="11.25">
      <c r="AE3291" s="30"/>
    </row>
    <row r="3292" ht="11.25">
      <c r="AE3292" s="30"/>
    </row>
    <row r="3293" ht="11.25">
      <c r="AE3293" s="30"/>
    </row>
    <row r="3294" ht="11.25">
      <c r="AE3294" s="30"/>
    </row>
    <row r="3295" ht="11.25">
      <c r="AE3295" s="30"/>
    </row>
    <row r="3296" ht="11.25">
      <c r="AE3296" s="30"/>
    </row>
    <row r="3297" ht="11.25">
      <c r="AE3297" s="30"/>
    </row>
    <row r="3298" ht="11.25">
      <c r="AE3298" s="30"/>
    </row>
    <row r="3299" ht="11.25">
      <c r="AE3299" s="30"/>
    </row>
    <row r="3300" ht="11.25">
      <c r="AE3300" s="30"/>
    </row>
    <row r="3301" ht="11.25">
      <c r="AE3301" s="30"/>
    </row>
    <row r="3302" ht="11.25">
      <c r="AE3302" s="30"/>
    </row>
    <row r="3303" ht="11.25">
      <c r="AE3303" s="30"/>
    </row>
    <row r="3304" ht="11.25">
      <c r="AE3304" s="30"/>
    </row>
    <row r="3305" ht="11.25">
      <c r="AE3305" s="30"/>
    </row>
    <row r="3306" ht="11.25">
      <c r="AE3306" s="30"/>
    </row>
    <row r="3307" ht="11.25">
      <c r="AE3307" s="30"/>
    </row>
    <row r="3308" ht="11.25">
      <c r="AE3308" s="30"/>
    </row>
    <row r="3309" ht="11.25">
      <c r="AE3309" s="30"/>
    </row>
    <row r="3310" ht="11.25">
      <c r="AE3310" s="30"/>
    </row>
    <row r="3311" ht="11.25">
      <c r="AE3311" s="30"/>
    </row>
    <row r="3312" ht="11.25">
      <c r="AE3312" s="30"/>
    </row>
    <row r="3313" ht="11.25">
      <c r="AE3313" s="30"/>
    </row>
    <row r="3314" ht="11.25">
      <c r="AE3314" s="30"/>
    </row>
    <row r="3315" ht="11.25">
      <c r="AE3315" s="30"/>
    </row>
    <row r="3316" ht="11.25">
      <c r="AE3316" s="30"/>
    </row>
    <row r="3317" ht="11.25">
      <c r="AE3317" s="30"/>
    </row>
    <row r="3318" ht="11.25">
      <c r="AE3318" s="30"/>
    </row>
    <row r="3319" ht="11.25">
      <c r="AE3319" s="30"/>
    </row>
    <row r="3320" ht="11.25">
      <c r="AE3320" s="30"/>
    </row>
    <row r="3321" ht="11.25">
      <c r="AE3321" s="30"/>
    </row>
    <row r="3322" ht="11.25">
      <c r="AE3322" s="30"/>
    </row>
    <row r="3323" ht="11.25">
      <c r="AE3323" s="30"/>
    </row>
    <row r="3324" ht="11.25">
      <c r="AE3324" s="30"/>
    </row>
    <row r="3325" ht="11.25">
      <c r="AE3325" s="30"/>
    </row>
    <row r="3326" ht="11.25">
      <c r="AE3326" s="30"/>
    </row>
    <row r="3327" ht="11.25">
      <c r="AE3327" s="30"/>
    </row>
    <row r="3328" ht="11.25">
      <c r="AE3328" s="30"/>
    </row>
    <row r="3329" ht="11.25">
      <c r="AE3329" s="30"/>
    </row>
    <row r="3330" ht="11.25">
      <c r="AE3330" s="30"/>
    </row>
    <row r="3331" ht="11.25">
      <c r="AE3331" s="30"/>
    </row>
    <row r="3332" ht="11.25">
      <c r="AE3332" s="30"/>
    </row>
    <row r="3333" ht="11.25">
      <c r="AE3333" s="30"/>
    </row>
    <row r="3334" ht="11.25">
      <c r="AE3334" s="30"/>
    </row>
    <row r="3335" ht="11.25">
      <c r="AE3335" s="30"/>
    </row>
    <row r="3336" ht="11.25">
      <c r="AE3336" s="30"/>
    </row>
    <row r="3337" ht="11.25">
      <c r="AE3337" s="30"/>
    </row>
    <row r="3338" ht="11.25">
      <c r="AE3338" s="30"/>
    </row>
    <row r="3339" ht="11.25">
      <c r="AE3339" s="30"/>
    </row>
    <row r="3340" ht="11.25">
      <c r="AE3340" s="30"/>
    </row>
    <row r="3341" ht="11.25">
      <c r="AE3341" s="30"/>
    </row>
    <row r="3342" ht="11.25">
      <c r="AE3342" s="30"/>
    </row>
    <row r="3343" ht="11.25">
      <c r="AE3343" s="30"/>
    </row>
    <row r="3344" ht="11.25">
      <c r="AE3344" s="30"/>
    </row>
    <row r="3345" ht="11.25">
      <c r="AE3345" s="30"/>
    </row>
    <row r="3346" ht="11.25">
      <c r="AE3346" s="30"/>
    </row>
    <row r="3347" ht="11.25">
      <c r="AE3347" s="30"/>
    </row>
    <row r="3348" ht="11.25">
      <c r="AE3348" s="30"/>
    </row>
    <row r="3349" ht="11.25">
      <c r="AE3349" s="30"/>
    </row>
    <row r="3350" ht="11.25">
      <c r="AE3350" s="30"/>
    </row>
    <row r="3351" ht="11.25">
      <c r="AE3351" s="30"/>
    </row>
    <row r="3352" ht="11.25">
      <c r="AE3352" s="30"/>
    </row>
    <row r="3353" ht="11.25">
      <c r="AE3353" s="30"/>
    </row>
    <row r="3354" ht="11.25">
      <c r="AE3354" s="30"/>
    </row>
    <row r="3355" ht="11.25">
      <c r="AE3355" s="30"/>
    </row>
    <row r="3356" ht="11.25">
      <c r="AE3356" s="30"/>
    </row>
    <row r="3357" ht="11.25">
      <c r="AE3357" s="30"/>
    </row>
    <row r="3358" ht="11.25">
      <c r="AE3358" s="30"/>
    </row>
    <row r="3359" ht="11.25">
      <c r="AE3359" s="30"/>
    </row>
    <row r="3360" ht="11.25">
      <c r="AE3360" s="30"/>
    </row>
    <row r="3361" ht="11.25">
      <c r="AE3361" s="30"/>
    </row>
    <row r="3362" ht="11.25">
      <c r="AE3362" s="30"/>
    </row>
    <row r="3363" ht="11.25">
      <c r="AE3363" s="30"/>
    </row>
    <row r="3364" ht="11.25">
      <c r="AE3364" s="30"/>
    </row>
    <row r="3365" ht="11.25">
      <c r="AE3365" s="30"/>
    </row>
    <row r="3366" ht="11.25">
      <c r="AE3366" s="30"/>
    </row>
    <row r="3367" ht="11.25">
      <c r="AE3367" s="30"/>
    </row>
    <row r="3368" ht="11.25">
      <c r="AE3368" s="30"/>
    </row>
    <row r="3369" ht="11.25">
      <c r="AE3369" s="30"/>
    </row>
    <row r="3370" ht="11.25">
      <c r="AE3370" s="30"/>
    </row>
    <row r="3371" ht="11.25">
      <c r="AE3371" s="30"/>
    </row>
    <row r="3372" ht="11.25">
      <c r="AE3372" s="30"/>
    </row>
    <row r="3373" ht="11.25">
      <c r="AE3373" s="30"/>
    </row>
    <row r="3374" ht="11.25">
      <c r="AE3374" s="30"/>
    </row>
    <row r="3375" ht="11.25">
      <c r="AE3375" s="30"/>
    </row>
    <row r="3376" ht="11.25">
      <c r="AE3376" s="30"/>
    </row>
    <row r="3377" ht="11.25">
      <c r="AE3377" s="30"/>
    </row>
    <row r="3378" ht="11.25">
      <c r="AE3378" s="30"/>
    </row>
    <row r="3379" ht="11.25">
      <c r="AE3379" s="30"/>
    </row>
    <row r="3380" ht="11.25">
      <c r="AE3380" s="30"/>
    </row>
    <row r="3381" ht="11.25">
      <c r="AE3381" s="30"/>
    </row>
    <row r="3382" ht="11.25">
      <c r="AE3382" s="30"/>
    </row>
    <row r="3383" ht="11.25">
      <c r="AE3383" s="30"/>
    </row>
    <row r="3384" ht="11.25">
      <c r="AE3384" s="30"/>
    </row>
    <row r="3385" ht="11.25">
      <c r="AE3385" s="30"/>
    </row>
    <row r="3386" ht="11.25">
      <c r="AE3386" s="30"/>
    </row>
    <row r="3387" ht="11.25">
      <c r="AE3387" s="30"/>
    </row>
    <row r="3388" ht="11.25">
      <c r="AE3388" s="30"/>
    </row>
    <row r="3389" ht="11.25">
      <c r="AE3389" s="30"/>
    </row>
    <row r="3390" ht="11.25">
      <c r="AE3390" s="30"/>
    </row>
    <row r="3391" ht="11.25">
      <c r="AE3391" s="30"/>
    </row>
    <row r="3392" ht="11.25">
      <c r="AE3392" s="30"/>
    </row>
    <row r="3393" ht="11.25">
      <c r="AE3393" s="30"/>
    </row>
    <row r="3394" ht="11.25">
      <c r="AE3394" s="30"/>
    </row>
    <row r="3395" ht="11.25">
      <c r="AE3395" s="30"/>
    </row>
    <row r="3396" ht="11.25">
      <c r="AE3396" s="30"/>
    </row>
    <row r="3397" ht="11.25">
      <c r="AE3397" s="30"/>
    </row>
    <row r="3398" ht="11.25">
      <c r="AE3398" s="30"/>
    </row>
    <row r="3399" ht="11.25">
      <c r="AE3399" s="30"/>
    </row>
    <row r="3400" ht="11.25">
      <c r="AE3400" s="30"/>
    </row>
    <row r="3401" ht="11.25">
      <c r="AE3401" s="30"/>
    </row>
    <row r="3402" ht="11.25">
      <c r="AE3402" s="30"/>
    </row>
    <row r="3403" ht="11.25">
      <c r="AE3403" s="30"/>
    </row>
    <row r="3404" ht="11.25">
      <c r="AE3404" s="30"/>
    </row>
    <row r="3405" ht="11.25">
      <c r="AE3405" s="30"/>
    </row>
    <row r="3406" ht="11.25">
      <c r="AE3406" s="30"/>
    </row>
    <row r="3407" ht="11.25">
      <c r="AE3407" s="30"/>
    </row>
    <row r="3408" ht="11.25">
      <c r="AE3408" s="30"/>
    </row>
    <row r="3409" ht="11.25">
      <c r="AE3409" s="30"/>
    </row>
    <row r="3410" ht="11.25">
      <c r="AE3410" s="30"/>
    </row>
    <row r="3411" ht="11.25">
      <c r="AE3411" s="30"/>
    </row>
    <row r="3412" ht="11.25">
      <c r="AE3412" s="30"/>
    </row>
    <row r="3413" ht="11.25">
      <c r="AE3413" s="30"/>
    </row>
    <row r="3414" ht="11.25">
      <c r="AE3414" s="30"/>
    </row>
    <row r="3415" ht="11.25">
      <c r="AE3415" s="30"/>
    </row>
    <row r="3416" ht="11.25">
      <c r="AE3416" s="30"/>
    </row>
    <row r="3417" ht="11.25">
      <c r="AE3417" s="30"/>
    </row>
    <row r="3418" ht="11.25">
      <c r="AE3418" s="30"/>
    </row>
    <row r="3419" ht="11.25">
      <c r="AE3419" s="30"/>
    </row>
    <row r="3420" ht="11.25">
      <c r="AE3420" s="30"/>
    </row>
    <row r="3421" ht="11.25">
      <c r="AE3421" s="30"/>
    </row>
    <row r="3422" ht="11.25">
      <c r="AE3422" s="30"/>
    </row>
    <row r="3423" ht="11.25">
      <c r="AE3423" s="30"/>
    </row>
    <row r="3424" ht="11.25">
      <c r="AE3424" s="30"/>
    </row>
    <row r="3425" ht="11.25">
      <c r="AE3425" s="30"/>
    </row>
    <row r="3426" ht="11.25">
      <c r="AE3426" s="30"/>
    </row>
    <row r="3427" ht="11.25">
      <c r="AE3427" s="30"/>
    </row>
    <row r="3428" ht="11.25">
      <c r="AE3428" s="30"/>
    </row>
    <row r="3429" ht="11.25">
      <c r="AE3429" s="30"/>
    </row>
    <row r="3430" ht="11.25">
      <c r="AE3430" s="30"/>
    </row>
    <row r="3431" ht="11.25">
      <c r="AE3431" s="30"/>
    </row>
    <row r="3432" ht="11.25">
      <c r="AE3432" s="30"/>
    </row>
    <row r="3433" ht="11.25">
      <c r="AE3433" s="30"/>
    </row>
    <row r="3434" ht="11.25">
      <c r="AE3434" s="30"/>
    </row>
    <row r="3435" ht="11.25">
      <c r="AE3435" s="30"/>
    </row>
    <row r="3436" ht="11.25">
      <c r="AE3436" s="30"/>
    </row>
    <row r="3437" ht="11.25">
      <c r="AE3437" s="30"/>
    </row>
    <row r="3438" ht="11.25">
      <c r="AE3438" s="30"/>
    </row>
    <row r="3439" ht="11.25">
      <c r="AE3439" s="30"/>
    </row>
    <row r="3440" ht="11.25">
      <c r="AE3440" s="30"/>
    </row>
    <row r="3441" ht="11.25">
      <c r="AE3441" s="30"/>
    </row>
    <row r="3442" ht="11.25">
      <c r="AE3442" s="30"/>
    </row>
    <row r="3443" ht="11.25">
      <c r="AE3443" s="30"/>
    </row>
    <row r="3444" ht="11.25">
      <c r="AE3444" s="30"/>
    </row>
    <row r="3445" ht="11.25">
      <c r="AE3445" s="30"/>
    </row>
    <row r="3446" ht="11.25">
      <c r="AE3446" s="30"/>
    </row>
    <row r="3447" ht="11.25">
      <c r="AE3447" s="30"/>
    </row>
    <row r="3448" ht="11.25">
      <c r="AE3448" s="30"/>
    </row>
    <row r="3449" ht="11.25">
      <c r="AE3449" s="30"/>
    </row>
    <row r="3450" ht="11.25">
      <c r="AE3450" s="30"/>
    </row>
    <row r="3451" ht="11.25">
      <c r="AE3451" s="30"/>
    </row>
    <row r="3452" ht="11.25">
      <c r="AE3452" s="30"/>
    </row>
    <row r="3453" ht="11.25">
      <c r="AE3453" s="30"/>
    </row>
    <row r="3454" ht="11.25">
      <c r="AE3454" s="30"/>
    </row>
    <row r="3455" ht="11.25">
      <c r="AE3455" s="30"/>
    </row>
    <row r="3456" ht="11.25">
      <c r="AE3456" s="30"/>
    </row>
    <row r="3457" ht="11.25">
      <c r="AE3457" s="30"/>
    </row>
    <row r="3458" ht="11.25">
      <c r="AE3458" s="30"/>
    </row>
    <row r="3459" ht="11.25">
      <c r="AE3459" s="30"/>
    </row>
    <row r="3460" ht="11.25">
      <c r="AE3460" s="30"/>
    </row>
    <row r="3461" ht="11.25">
      <c r="AE3461" s="30"/>
    </row>
    <row r="3462" ht="11.25">
      <c r="AE3462" s="30"/>
    </row>
    <row r="3463" ht="11.25">
      <c r="AE3463" s="30"/>
    </row>
    <row r="3464" ht="11.25">
      <c r="AE3464" s="30"/>
    </row>
    <row r="3465" ht="11.25">
      <c r="AE3465" s="30"/>
    </row>
    <row r="3466" ht="11.25">
      <c r="AE3466" s="30"/>
    </row>
    <row r="3467" ht="11.25">
      <c r="AE3467" s="30"/>
    </row>
    <row r="3468" ht="11.25">
      <c r="AE3468" s="30"/>
    </row>
    <row r="3469" ht="11.25">
      <c r="AE3469" s="30"/>
    </row>
    <row r="3470" ht="11.25">
      <c r="AE3470" s="30"/>
    </row>
    <row r="3471" ht="11.25">
      <c r="AE3471" s="30"/>
    </row>
    <row r="3472" ht="11.25">
      <c r="AE3472" s="30"/>
    </row>
    <row r="3473" ht="11.25">
      <c r="AE3473" s="30"/>
    </row>
    <row r="3474" ht="11.25">
      <c r="AE3474" s="30"/>
    </row>
    <row r="3475" ht="11.25">
      <c r="AE3475" s="30"/>
    </row>
    <row r="3476" ht="11.25">
      <c r="AE3476" s="30"/>
    </row>
    <row r="3477" ht="11.25">
      <c r="AE3477" s="30"/>
    </row>
    <row r="3478" ht="11.25">
      <c r="AE3478" s="30"/>
    </row>
    <row r="3479" ht="11.25">
      <c r="AE3479" s="30"/>
    </row>
    <row r="3480" ht="11.25">
      <c r="AE3480" s="30"/>
    </row>
    <row r="3481" ht="11.25">
      <c r="AE3481" s="30"/>
    </row>
    <row r="3482" ht="11.25">
      <c r="AE3482" s="30"/>
    </row>
    <row r="3483" ht="11.25">
      <c r="AE3483" s="30"/>
    </row>
    <row r="3484" ht="11.25">
      <c r="AE3484" s="30"/>
    </row>
    <row r="3485" ht="11.25">
      <c r="AE3485" s="30"/>
    </row>
    <row r="3486" ht="11.25">
      <c r="AE3486" s="30"/>
    </row>
    <row r="3487" ht="11.25">
      <c r="AE3487" s="30"/>
    </row>
    <row r="3488" ht="11.25">
      <c r="AE3488" s="30"/>
    </row>
    <row r="3489" ht="11.25">
      <c r="AE3489" s="30"/>
    </row>
    <row r="3490" ht="11.25">
      <c r="AE3490" s="30"/>
    </row>
    <row r="3491" ht="11.25">
      <c r="AE3491" s="30"/>
    </row>
    <row r="3492" ht="11.25">
      <c r="AE3492" s="30"/>
    </row>
    <row r="3493" ht="11.25">
      <c r="AE3493" s="30"/>
    </row>
    <row r="3494" ht="11.25">
      <c r="AE3494" s="30"/>
    </row>
    <row r="3495" ht="11.25">
      <c r="AE3495" s="30"/>
    </row>
    <row r="3496" ht="11.25">
      <c r="AE3496" s="30"/>
    </row>
    <row r="3497" ht="11.25">
      <c r="AE3497" s="30"/>
    </row>
    <row r="3498" ht="11.25">
      <c r="AE3498" s="30"/>
    </row>
    <row r="3499" ht="11.25">
      <c r="AE3499" s="30"/>
    </row>
    <row r="3500" ht="11.25">
      <c r="AE3500" s="30"/>
    </row>
    <row r="3501" ht="11.25">
      <c r="AE3501" s="30"/>
    </row>
    <row r="3502" ht="11.25">
      <c r="AE3502" s="30"/>
    </row>
    <row r="3503" ht="11.25">
      <c r="AE3503" s="30"/>
    </row>
    <row r="3504" ht="11.25">
      <c r="AE3504" s="30"/>
    </row>
    <row r="3505" ht="11.25">
      <c r="AE3505" s="30"/>
    </row>
    <row r="3506" ht="11.25">
      <c r="AE3506" s="30"/>
    </row>
    <row r="3507" ht="11.25">
      <c r="AE3507" s="30"/>
    </row>
    <row r="3508" ht="11.25">
      <c r="AE3508" s="30"/>
    </row>
    <row r="3509" ht="11.25">
      <c r="AE3509" s="30"/>
    </row>
    <row r="3510" ht="11.25">
      <c r="AE3510" s="30"/>
    </row>
    <row r="3511" ht="11.25">
      <c r="AE3511" s="30"/>
    </row>
    <row r="3512" ht="11.25">
      <c r="AE3512" s="30"/>
    </row>
    <row r="3513" ht="11.25">
      <c r="AE3513" s="30"/>
    </row>
    <row r="3514" ht="11.25">
      <c r="AE3514" s="30"/>
    </row>
    <row r="3515" ht="11.25">
      <c r="AE3515" s="30"/>
    </row>
    <row r="3516" ht="11.25">
      <c r="AE3516" s="30"/>
    </row>
    <row r="3517" ht="11.25">
      <c r="AE3517" s="30"/>
    </row>
    <row r="3518" ht="11.25">
      <c r="AE3518" s="30"/>
    </row>
    <row r="3519" ht="11.25">
      <c r="AE3519" s="30"/>
    </row>
    <row r="3520" ht="11.25">
      <c r="AE3520" s="30"/>
    </row>
    <row r="3521" ht="11.25">
      <c r="AE3521" s="30"/>
    </row>
    <row r="3522" ht="11.25">
      <c r="AE3522" s="30"/>
    </row>
    <row r="3523" ht="11.25">
      <c r="AE3523" s="30"/>
    </row>
    <row r="3524" ht="11.25">
      <c r="AE3524" s="30"/>
    </row>
    <row r="3525" ht="11.25">
      <c r="AE3525" s="30"/>
    </row>
    <row r="3526" ht="11.25">
      <c r="AE3526" s="30"/>
    </row>
    <row r="3527" ht="11.25">
      <c r="AE3527" s="30"/>
    </row>
    <row r="3528" ht="11.25">
      <c r="AE3528" s="30"/>
    </row>
    <row r="3529" ht="11.25">
      <c r="AE3529" s="30"/>
    </row>
    <row r="3530" ht="11.25">
      <c r="AE3530" s="30"/>
    </row>
    <row r="3531" ht="11.25">
      <c r="AE3531" s="30"/>
    </row>
    <row r="3532" ht="11.25">
      <c r="AE3532" s="30"/>
    </row>
    <row r="3533" ht="11.25">
      <c r="AE3533" s="30"/>
    </row>
    <row r="3534" ht="11.25">
      <c r="AE3534" s="30"/>
    </row>
    <row r="3535" ht="11.25">
      <c r="AE3535" s="30"/>
    </row>
    <row r="3536" ht="11.25">
      <c r="AE3536" s="30"/>
    </row>
    <row r="3537" ht="11.25">
      <c r="AE3537" s="30"/>
    </row>
    <row r="3538" ht="11.25">
      <c r="AE3538" s="30"/>
    </row>
    <row r="3539" ht="11.25">
      <c r="AE3539" s="30"/>
    </row>
    <row r="3540" ht="11.25">
      <c r="AE3540" s="30"/>
    </row>
    <row r="3541" ht="11.25">
      <c r="AE3541" s="30"/>
    </row>
    <row r="3542" ht="11.25">
      <c r="AE3542" s="30"/>
    </row>
    <row r="3543" ht="11.25">
      <c r="AE3543" s="30"/>
    </row>
    <row r="3544" ht="11.25">
      <c r="AE3544" s="30"/>
    </row>
    <row r="3545" ht="11.25">
      <c r="AE3545" s="30"/>
    </row>
    <row r="3546" ht="11.25">
      <c r="AE3546" s="30"/>
    </row>
    <row r="3547" ht="11.25">
      <c r="AE3547" s="30"/>
    </row>
    <row r="3548" ht="11.25">
      <c r="AE3548" s="30"/>
    </row>
    <row r="3549" ht="11.25">
      <c r="AE3549" s="30"/>
    </row>
    <row r="3550" ht="11.25">
      <c r="AE3550" s="30"/>
    </row>
    <row r="3551" ht="11.25">
      <c r="AE3551" s="30"/>
    </row>
    <row r="3552" ht="11.25">
      <c r="AE3552" s="30"/>
    </row>
    <row r="3553" ht="11.25">
      <c r="AE3553" s="30"/>
    </row>
    <row r="3554" ht="11.25">
      <c r="AE3554" s="30"/>
    </row>
    <row r="3555" ht="11.25">
      <c r="AE3555" s="30"/>
    </row>
    <row r="3556" ht="11.25">
      <c r="AE3556" s="30"/>
    </row>
    <row r="3557" ht="11.25">
      <c r="AE3557" s="30"/>
    </row>
    <row r="3558" ht="11.25">
      <c r="AE3558" s="30"/>
    </row>
    <row r="3559" ht="11.25">
      <c r="AE3559" s="30"/>
    </row>
    <row r="3560" ht="11.25">
      <c r="AE3560" s="30"/>
    </row>
    <row r="3561" ht="11.25">
      <c r="AE3561" s="30"/>
    </row>
    <row r="3562" ht="11.25">
      <c r="AE3562" s="30"/>
    </row>
    <row r="3563" ht="11.25">
      <c r="AE3563" s="30"/>
    </row>
    <row r="3564" ht="11.25">
      <c r="AE3564" s="30"/>
    </row>
    <row r="3565" ht="11.25">
      <c r="AE3565" s="30"/>
    </row>
    <row r="3566" ht="11.25">
      <c r="AE3566" s="30"/>
    </row>
    <row r="3567" ht="11.25">
      <c r="AE3567" s="30"/>
    </row>
    <row r="3568" ht="11.25">
      <c r="AE3568" s="30"/>
    </row>
    <row r="3569" ht="11.25">
      <c r="AE3569" s="30"/>
    </row>
    <row r="3570" ht="11.25">
      <c r="AE3570" s="30"/>
    </row>
    <row r="3571" ht="11.25">
      <c r="AE3571" s="30"/>
    </row>
    <row r="3572" ht="11.25">
      <c r="AE3572" s="30"/>
    </row>
    <row r="3573" ht="11.25">
      <c r="AE3573" s="30"/>
    </row>
    <row r="3574" ht="11.25">
      <c r="AE3574" s="30"/>
    </row>
    <row r="3575" ht="11.25">
      <c r="AE3575" s="30"/>
    </row>
    <row r="3576" ht="11.25">
      <c r="AE3576" s="30"/>
    </row>
    <row r="3577" ht="11.25">
      <c r="AE3577" s="30"/>
    </row>
    <row r="3578" ht="11.25">
      <c r="AE3578" s="30"/>
    </row>
    <row r="3579" ht="11.25">
      <c r="AE3579" s="30"/>
    </row>
    <row r="3580" ht="11.25">
      <c r="AE3580" s="30"/>
    </row>
    <row r="3581" ht="11.25">
      <c r="AE3581" s="30"/>
    </row>
    <row r="3582" ht="11.25">
      <c r="AE3582" s="30"/>
    </row>
    <row r="3583" ht="11.25">
      <c r="AE3583" s="30"/>
    </row>
    <row r="3584" ht="11.25">
      <c r="AE3584" s="30"/>
    </row>
    <row r="3585" ht="11.25">
      <c r="AE3585" s="30"/>
    </row>
    <row r="3586" ht="11.25">
      <c r="AE3586" s="30"/>
    </row>
    <row r="3587" ht="11.25">
      <c r="AE3587" s="30"/>
    </row>
    <row r="3588" ht="11.25">
      <c r="AE3588" s="30"/>
    </row>
    <row r="3589" ht="11.25">
      <c r="AE3589" s="30"/>
    </row>
    <row r="3590" ht="11.25">
      <c r="AE3590" s="30"/>
    </row>
    <row r="3591" ht="11.25">
      <c r="AE3591" s="30"/>
    </row>
    <row r="3592" ht="11.25">
      <c r="AE3592" s="30"/>
    </row>
    <row r="3593" ht="11.25">
      <c r="AE3593" s="30"/>
    </row>
    <row r="3594" ht="11.25">
      <c r="AE3594" s="30"/>
    </row>
    <row r="3595" ht="11.25">
      <c r="AE3595" s="30"/>
    </row>
    <row r="3596" ht="11.25">
      <c r="AE3596" s="30"/>
    </row>
    <row r="3597" ht="11.25">
      <c r="AE3597" s="30"/>
    </row>
    <row r="3598" ht="11.25">
      <c r="AE3598" s="30"/>
    </row>
    <row r="3599" ht="11.25">
      <c r="AE3599" s="30"/>
    </row>
    <row r="3600" ht="11.25">
      <c r="AE3600" s="30"/>
    </row>
    <row r="3601" ht="11.25">
      <c r="AE3601" s="30"/>
    </row>
    <row r="3602" ht="11.25">
      <c r="AE3602" s="30"/>
    </row>
    <row r="3603" ht="11.25">
      <c r="AE3603" s="30"/>
    </row>
    <row r="3604" ht="11.25">
      <c r="AE3604" s="30"/>
    </row>
    <row r="3605" ht="11.25">
      <c r="AE3605" s="30"/>
    </row>
    <row r="3606" ht="11.25">
      <c r="AE3606" s="30"/>
    </row>
    <row r="3607" ht="11.25">
      <c r="AE3607" s="30"/>
    </row>
    <row r="3608" ht="11.25">
      <c r="AE3608" s="30"/>
    </row>
    <row r="3609" ht="11.25">
      <c r="AE3609" s="30"/>
    </row>
    <row r="3610" ht="11.25">
      <c r="AE3610" s="30"/>
    </row>
    <row r="3611" ht="11.25">
      <c r="AE3611" s="30"/>
    </row>
    <row r="3612" ht="11.25">
      <c r="AE3612" s="30"/>
    </row>
    <row r="3613" ht="11.25">
      <c r="AE3613" s="30"/>
    </row>
    <row r="3614" ht="11.25">
      <c r="AE3614" s="30"/>
    </row>
    <row r="3615" ht="11.25">
      <c r="AE3615" s="30"/>
    </row>
    <row r="3616" ht="11.25">
      <c r="AE3616" s="30"/>
    </row>
    <row r="3617" ht="11.25">
      <c r="AE3617" s="30"/>
    </row>
    <row r="3618" ht="11.25">
      <c r="AE3618" s="30"/>
    </row>
    <row r="3619" ht="11.25">
      <c r="AE3619" s="30"/>
    </row>
    <row r="3620" ht="11.25">
      <c r="AE3620" s="30"/>
    </row>
    <row r="3621" ht="11.25">
      <c r="AE3621" s="30"/>
    </row>
    <row r="3622" ht="11.25">
      <c r="AE3622" s="30"/>
    </row>
    <row r="3623" ht="11.25">
      <c r="AE3623" s="30"/>
    </row>
    <row r="3624" ht="11.25">
      <c r="AE3624" s="30"/>
    </row>
    <row r="3625" ht="11.25">
      <c r="AE3625" s="30"/>
    </row>
    <row r="3626" ht="11.25">
      <c r="AE3626" s="30"/>
    </row>
    <row r="3627" ht="11.25">
      <c r="AE3627" s="30"/>
    </row>
    <row r="3628" ht="11.25">
      <c r="AE3628" s="30"/>
    </row>
    <row r="3629" ht="11.25">
      <c r="AE3629" s="30"/>
    </row>
    <row r="3630" ht="11.25">
      <c r="AE3630" s="30"/>
    </row>
    <row r="3631" ht="11.25">
      <c r="AE3631" s="30"/>
    </row>
    <row r="3632" ht="11.25">
      <c r="AE3632" s="30"/>
    </row>
    <row r="3633" ht="11.25">
      <c r="AE3633" s="30"/>
    </row>
    <row r="3634" ht="11.25">
      <c r="AE3634" s="30"/>
    </row>
    <row r="3635" ht="11.25">
      <c r="AE3635" s="30"/>
    </row>
    <row r="3636" ht="11.25">
      <c r="AE3636" s="30"/>
    </row>
    <row r="3637" ht="11.25">
      <c r="AE3637" s="30"/>
    </row>
    <row r="3638" ht="11.25">
      <c r="AE3638" s="30"/>
    </row>
    <row r="3639" ht="11.25">
      <c r="AE3639" s="30"/>
    </row>
    <row r="3640" ht="11.25">
      <c r="AE3640" s="30"/>
    </row>
    <row r="3641" ht="11.25">
      <c r="AE3641" s="30"/>
    </row>
    <row r="3642" ht="11.25">
      <c r="AE3642" s="30"/>
    </row>
    <row r="3643" ht="11.25">
      <c r="AE3643" s="30"/>
    </row>
    <row r="3644" ht="11.25">
      <c r="AE3644" s="30"/>
    </row>
    <row r="3645" ht="11.25">
      <c r="AE3645" s="30"/>
    </row>
    <row r="3646" ht="11.25">
      <c r="AE3646" s="30"/>
    </row>
    <row r="3647" ht="11.25">
      <c r="AE3647" s="30"/>
    </row>
    <row r="3648" ht="11.25">
      <c r="AE3648" s="30"/>
    </row>
    <row r="3649" ht="11.25">
      <c r="AE3649" s="30"/>
    </row>
    <row r="3650" ht="11.25">
      <c r="AE3650" s="30"/>
    </row>
    <row r="3651" ht="11.25">
      <c r="AE3651" s="30"/>
    </row>
    <row r="3652" ht="11.25">
      <c r="AE3652" s="30"/>
    </row>
    <row r="3653" ht="11.25">
      <c r="AE3653" s="30"/>
    </row>
    <row r="3654" ht="11.25">
      <c r="AE3654" s="30"/>
    </row>
    <row r="3655" ht="11.25">
      <c r="AE3655" s="30"/>
    </row>
    <row r="3656" ht="11.25">
      <c r="AE3656" s="30"/>
    </row>
    <row r="3657" ht="11.25">
      <c r="AE3657" s="30"/>
    </row>
    <row r="3658" ht="11.25">
      <c r="AE3658" s="30"/>
    </row>
    <row r="3659" ht="11.25">
      <c r="AE3659" s="30"/>
    </row>
    <row r="3660" ht="11.25">
      <c r="AE3660" s="30"/>
    </row>
    <row r="3661" ht="11.25">
      <c r="AE3661" s="30"/>
    </row>
    <row r="3662" ht="11.25">
      <c r="AE3662" s="30"/>
    </row>
    <row r="3663" ht="11.25">
      <c r="AE3663" s="30"/>
    </row>
    <row r="3664" ht="11.25">
      <c r="AE3664" s="30"/>
    </row>
    <row r="3665" ht="11.25">
      <c r="AE3665" s="30"/>
    </row>
    <row r="3666" ht="11.25">
      <c r="AE3666" s="30"/>
    </row>
    <row r="3667" ht="11.25">
      <c r="AE3667" s="30"/>
    </row>
    <row r="3668" ht="11.25">
      <c r="AE3668" s="30"/>
    </row>
    <row r="3669" ht="11.25">
      <c r="AE3669" s="30"/>
    </row>
    <row r="3670" ht="11.25">
      <c r="AE3670" s="30"/>
    </row>
    <row r="3671" ht="11.25">
      <c r="AE3671" s="30"/>
    </row>
    <row r="3672" ht="11.25">
      <c r="AE3672" s="30"/>
    </row>
    <row r="3673" ht="11.25">
      <c r="AE3673" s="30"/>
    </row>
    <row r="3674" ht="11.25">
      <c r="AE3674" s="30"/>
    </row>
    <row r="3675" ht="11.25">
      <c r="AE3675" s="30"/>
    </row>
    <row r="3676" ht="11.25">
      <c r="AE3676" s="30"/>
    </row>
    <row r="3677" ht="11.25">
      <c r="AE3677" s="30"/>
    </row>
    <row r="3678" ht="11.25">
      <c r="AE3678" s="30"/>
    </row>
    <row r="3679" ht="11.25">
      <c r="AE3679" s="30"/>
    </row>
    <row r="3680" ht="11.25">
      <c r="AE3680" s="30"/>
    </row>
    <row r="3681" ht="11.25">
      <c r="AE3681" s="30"/>
    </row>
    <row r="3682" ht="11.25">
      <c r="AE3682" s="30"/>
    </row>
    <row r="3683" ht="11.25">
      <c r="AE3683" s="30"/>
    </row>
    <row r="3684" ht="11.25">
      <c r="AE3684" s="30"/>
    </row>
    <row r="3685" ht="11.25">
      <c r="AE3685" s="30"/>
    </row>
    <row r="3686" ht="11.25">
      <c r="AE3686" s="30"/>
    </row>
    <row r="3687" ht="11.25">
      <c r="AE3687" s="30"/>
    </row>
    <row r="3688" ht="11.25">
      <c r="AE3688" s="30"/>
    </row>
    <row r="3689" ht="11.25">
      <c r="AE3689" s="30"/>
    </row>
    <row r="3690" ht="11.25">
      <c r="AE3690" s="30"/>
    </row>
    <row r="3691" ht="11.25">
      <c r="AE3691" s="30"/>
    </row>
    <row r="3692" ht="11.25">
      <c r="AE3692" s="30"/>
    </row>
    <row r="3693" ht="11.25">
      <c r="AE3693" s="30"/>
    </row>
    <row r="3694" ht="11.25">
      <c r="AE3694" s="30"/>
    </row>
    <row r="3695" ht="11.25">
      <c r="AE3695" s="30"/>
    </row>
    <row r="3696" ht="11.25">
      <c r="AE3696" s="30"/>
    </row>
    <row r="3697" ht="11.25">
      <c r="AE3697" s="30"/>
    </row>
    <row r="3698" ht="11.25">
      <c r="AE3698" s="30"/>
    </row>
    <row r="3699" ht="11.25">
      <c r="AE3699" s="30"/>
    </row>
    <row r="3700" ht="11.25">
      <c r="AE3700" s="30"/>
    </row>
    <row r="3701" ht="11.25">
      <c r="AE3701" s="30"/>
    </row>
    <row r="3702" ht="11.25">
      <c r="AE3702" s="30"/>
    </row>
    <row r="3703" ht="11.25">
      <c r="AE3703" s="30"/>
    </row>
    <row r="3704" ht="11.25">
      <c r="AE3704" s="30"/>
    </row>
    <row r="3705" ht="11.25">
      <c r="AE3705" s="30"/>
    </row>
    <row r="3706" ht="11.25">
      <c r="AE3706" s="30"/>
    </row>
    <row r="3707" ht="11.25">
      <c r="AE3707" s="30"/>
    </row>
    <row r="3708" ht="11.25">
      <c r="AE3708" s="30"/>
    </row>
    <row r="3709" ht="11.25">
      <c r="AE3709" s="30"/>
    </row>
    <row r="3710" ht="11.25">
      <c r="AE3710" s="30"/>
    </row>
    <row r="3711" ht="11.25">
      <c r="AE3711" s="30"/>
    </row>
    <row r="3712" ht="11.25">
      <c r="AE3712" s="30"/>
    </row>
    <row r="3713" ht="11.25">
      <c r="AE3713" s="30"/>
    </row>
    <row r="3714" ht="11.25">
      <c r="AE3714" s="30"/>
    </row>
    <row r="3715" ht="11.25">
      <c r="AE3715" s="30"/>
    </row>
    <row r="3716" ht="11.25">
      <c r="AE3716" s="30"/>
    </row>
    <row r="3717" ht="11.25">
      <c r="AE3717" s="30"/>
    </row>
    <row r="3718" ht="11.25">
      <c r="AE3718" s="30"/>
    </row>
    <row r="3719" ht="11.25">
      <c r="AE3719" s="30"/>
    </row>
    <row r="3720" ht="11.25">
      <c r="AE3720" s="30"/>
    </row>
    <row r="3721" ht="11.25">
      <c r="AE3721" s="30"/>
    </row>
    <row r="3722" ht="11.25">
      <c r="AE3722" s="30"/>
    </row>
    <row r="3723" ht="11.25">
      <c r="AE3723" s="30"/>
    </row>
    <row r="3724" ht="11.25">
      <c r="AE3724" s="30"/>
    </row>
    <row r="3725" ht="11.25">
      <c r="AE3725" s="30"/>
    </row>
    <row r="3726" ht="11.25">
      <c r="AE3726" s="30"/>
    </row>
    <row r="3727" ht="11.25">
      <c r="AE3727" s="30"/>
    </row>
    <row r="3728" ht="11.25">
      <c r="AE3728" s="30"/>
    </row>
    <row r="3729" ht="11.25">
      <c r="AE3729" s="30"/>
    </row>
    <row r="3730" ht="11.25">
      <c r="AE3730" s="30"/>
    </row>
    <row r="3731" ht="11.25">
      <c r="AE3731" s="30"/>
    </row>
    <row r="3732" ht="11.25">
      <c r="AE3732" s="30"/>
    </row>
    <row r="3733" ht="11.25">
      <c r="AE3733" s="30"/>
    </row>
    <row r="3734" ht="11.25">
      <c r="AE3734" s="30"/>
    </row>
    <row r="3735" ht="11.25">
      <c r="AE3735" s="30"/>
    </row>
    <row r="3736" ht="11.25">
      <c r="AE3736" s="30"/>
    </row>
    <row r="3737" ht="11.25">
      <c r="AE3737" s="30"/>
    </row>
    <row r="3738" ht="11.25">
      <c r="AE3738" s="30"/>
    </row>
    <row r="3739" ht="11.25">
      <c r="AE3739" s="30"/>
    </row>
    <row r="3740" ht="11.25">
      <c r="AE3740" s="30"/>
    </row>
    <row r="3741" ht="11.25">
      <c r="AE3741" s="30"/>
    </row>
    <row r="3742" ht="11.25">
      <c r="AE3742" s="30"/>
    </row>
    <row r="3743" ht="11.25">
      <c r="AE3743" s="30"/>
    </row>
    <row r="3744" ht="11.25">
      <c r="AE3744" s="30"/>
    </row>
    <row r="3745" ht="11.25">
      <c r="AE3745" s="30"/>
    </row>
    <row r="3746" ht="11.25">
      <c r="AE3746" s="30"/>
    </row>
    <row r="3747" ht="11.25">
      <c r="AE3747" s="30"/>
    </row>
    <row r="3748" ht="11.25">
      <c r="AE3748" s="30"/>
    </row>
    <row r="3749" ht="11.25">
      <c r="AE3749" s="30"/>
    </row>
    <row r="3750" ht="11.25">
      <c r="AE3750" s="30"/>
    </row>
    <row r="3751" ht="11.25">
      <c r="AE3751" s="30"/>
    </row>
    <row r="3752" ht="11.25">
      <c r="AE3752" s="30"/>
    </row>
    <row r="3753" ht="11.25">
      <c r="AE3753" s="30"/>
    </row>
    <row r="3754" ht="11.25">
      <c r="AE3754" s="30"/>
    </row>
    <row r="3755" ht="11.25">
      <c r="AE3755" s="30"/>
    </row>
    <row r="3756" ht="11.25">
      <c r="AE3756" s="30"/>
    </row>
    <row r="3757" ht="11.25">
      <c r="AE3757" s="30"/>
    </row>
    <row r="3758" ht="11.25">
      <c r="AE3758" s="30"/>
    </row>
    <row r="3759" ht="11.25">
      <c r="AE3759" s="30"/>
    </row>
    <row r="3760" ht="11.25">
      <c r="AE3760" s="30"/>
    </row>
    <row r="3761" ht="11.25">
      <c r="AE3761" s="30"/>
    </row>
    <row r="3762" ht="11.25">
      <c r="AE3762" s="30"/>
    </row>
    <row r="3763" ht="11.25">
      <c r="AE3763" s="30"/>
    </row>
    <row r="3764" ht="11.25">
      <c r="AE3764" s="30"/>
    </row>
    <row r="3765" ht="11.25">
      <c r="AE3765" s="30"/>
    </row>
    <row r="3766" ht="11.25">
      <c r="AE3766" s="30"/>
    </row>
    <row r="3767" ht="11.25">
      <c r="AE3767" s="30"/>
    </row>
    <row r="3768" ht="11.25">
      <c r="AE3768" s="30"/>
    </row>
    <row r="3769" ht="11.25">
      <c r="AE3769" s="30"/>
    </row>
    <row r="3770" ht="11.25">
      <c r="AE3770" s="30"/>
    </row>
    <row r="3771" ht="11.25">
      <c r="AE3771" s="30"/>
    </row>
    <row r="3772" ht="11.25">
      <c r="AE3772" s="30"/>
    </row>
    <row r="3773" ht="11.25">
      <c r="AE3773" s="30"/>
    </row>
    <row r="3774" ht="11.25">
      <c r="AE3774" s="30"/>
    </row>
    <row r="3775" ht="11.25">
      <c r="AE3775" s="30"/>
    </row>
    <row r="3776" ht="11.25">
      <c r="AE3776" s="30"/>
    </row>
    <row r="3777" ht="11.25">
      <c r="AE3777" s="30"/>
    </row>
    <row r="3778" ht="11.25">
      <c r="AE3778" s="30"/>
    </row>
    <row r="3779" ht="11.25">
      <c r="AE3779" s="30"/>
    </row>
    <row r="3780" ht="11.25">
      <c r="AE3780" s="30"/>
    </row>
    <row r="3781" ht="11.25">
      <c r="AE3781" s="30"/>
    </row>
    <row r="3782" ht="11.25">
      <c r="AE3782" s="30"/>
    </row>
    <row r="3783" ht="11.25">
      <c r="AE3783" s="30"/>
    </row>
    <row r="3784" ht="11.25">
      <c r="AE3784" s="30"/>
    </row>
    <row r="3785" ht="11.25">
      <c r="AE3785" s="30"/>
    </row>
    <row r="3786" ht="11.25">
      <c r="AE3786" s="30"/>
    </row>
    <row r="3787" ht="11.25">
      <c r="AE3787" s="30"/>
    </row>
    <row r="3788" ht="11.25">
      <c r="AE3788" s="30"/>
    </row>
    <row r="3789" ht="11.25">
      <c r="AE3789" s="30"/>
    </row>
    <row r="3790" ht="11.25">
      <c r="AE3790" s="30"/>
    </row>
    <row r="3791" ht="11.25">
      <c r="AE3791" s="30"/>
    </row>
    <row r="3792" ht="11.25">
      <c r="AE3792" s="30"/>
    </row>
    <row r="3793" ht="11.25">
      <c r="AE3793" s="30"/>
    </row>
    <row r="3794" ht="11.25">
      <c r="AE3794" s="30"/>
    </row>
    <row r="3795" ht="11.25">
      <c r="AE3795" s="30"/>
    </row>
    <row r="3796" ht="11.25">
      <c r="AE3796" s="30"/>
    </row>
    <row r="3797" ht="11.25">
      <c r="AE3797" s="30"/>
    </row>
    <row r="3798" ht="11.25">
      <c r="AE3798" s="30"/>
    </row>
    <row r="3799" ht="11.25">
      <c r="AE3799" s="30"/>
    </row>
    <row r="3800" ht="11.25">
      <c r="AE3800" s="30"/>
    </row>
    <row r="3801" ht="11.25">
      <c r="AE3801" s="30"/>
    </row>
    <row r="3802" ht="11.25">
      <c r="AE3802" s="30"/>
    </row>
    <row r="3803" ht="11.25">
      <c r="AE3803" s="30"/>
    </row>
    <row r="3804" ht="11.25">
      <c r="AE3804" s="30"/>
    </row>
    <row r="3805" ht="11.25">
      <c r="AE3805" s="30"/>
    </row>
    <row r="3806" ht="11.25">
      <c r="AE3806" s="30"/>
    </row>
    <row r="3807" ht="11.25">
      <c r="AE3807" s="30"/>
    </row>
    <row r="3808" ht="11.25">
      <c r="AE3808" s="30"/>
    </row>
    <row r="3809" ht="11.25">
      <c r="AE3809" s="30"/>
    </row>
    <row r="3810" ht="11.25">
      <c r="AE3810" s="30"/>
    </row>
    <row r="3811" ht="11.25">
      <c r="AE3811" s="30"/>
    </row>
    <row r="3812" ht="11.25">
      <c r="AE3812" s="30"/>
    </row>
    <row r="3813" ht="11.25">
      <c r="AE3813" s="30"/>
    </row>
    <row r="3814" ht="11.25">
      <c r="AE3814" s="30"/>
    </row>
    <row r="3815" ht="11.25">
      <c r="AE3815" s="30"/>
    </row>
    <row r="3816" ht="11.25">
      <c r="AE3816" s="30"/>
    </row>
    <row r="3817" ht="11.25">
      <c r="AE3817" s="30"/>
    </row>
    <row r="3818" ht="11.25">
      <c r="AE3818" s="30"/>
    </row>
    <row r="3819" ht="11.25">
      <c r="AE3819" s="30"/>
    </row>
    <row r="3820" ht="11.25">
      <c r="AE3820" s="30"/>
    </row>
    <row r="3821" ht="11.25">
      <c r="AE3821" s="30"/>
    </row>
    <row r="3822" ht="11.25">
      <c r="AE3822" s="30"/>
    </row>
    <row r="3823" ht="11.25">
      <c r="AE3823" s="30"/>
    </row>
    <row r="3824" ht="11.25">
      <c r="AE3824" s="30"/>
    </row>
    <row r="3825" ht="11.25">
      <c r="AE3825" s="30"/>
    </row>
    <row r="3826" ht="11.25">
      <c r="AE3826" s="30"/>
    </row>
    <row r="3827" ht="11.25">
      <c r="AE3827" s="30"/>
    </row>
    <row r="3828" ht="11.25">
      <c r="AE3828" s="30"/>
    </row>
    <row r="3829" ht="11.25">
      <c r="AE3829" s="30"/>
    </row>
    <row r="3830" ht="11.25">
      <c r="AE3830" s="30"/>
    </row>
    <row r="3831" ht="11.25">
      <c r="AE3831" s="30"/>
    </row>
    <row r="3832" ht="11.25">
      <c r="AE3832" s="30"/>
    </row>
    <row r="3833" ht="11.25">
      <c r="AE3833" s="30"/>
    </row>
    <row r="3834" ht="11.25">
      <c r="AE3834" s="30"/>
    </row>
    <row r="3835" ht="11.25">
      <c r="AE3835" s="30"/>
    </row>
    <row r="3836" ht="11.25">
      <c r="AE3836" s="30"/>
    </row>
    <row r="3837" ht="11.25">
      <c r="AE3837" s="30"/>
    </row>
    <row r="3838" ht="11.25">
      <c r="AE3838" s="30"/>
    </row>
    <row r="3839" ht="11.25">
      <c r="AE3839" s="30"/>
    </row>
    <row r="3840" ht="11.25">
      <c r="AE3840" s="30"/>
    </row>
    <row r="3841" ht="11.25">
      <c r="AE3841" s="30"/>
    </row>
    <row r="3842" ht="11.25">
      <c r="AE3842" s="30"/>
    </row>
    <row r="3843" ht="11.25">
      <c r="AE3843" s="30"/>
    </row>
    <row r="3844" ht="11.25">
      <c r="AE3844" s="30"/>
    </row>
    <row r="3845" ht="11.25">
      <c r="AE3845" s="30"/>
    </row>
    <row r="3846" ht="11.25">
      <c r="AE3846" s="30"/>
    </row>
    <row r="3847" ht="11.25">
      <c r="AE3847" s="30"/>
    </row>
    <row r="3848" ht="11.25">
      <c r="AE3848" s="30"/>
    </row>
    <row r="3849" ht="11.25">
      <c r="AE3849" s="30"/>
    </row>
    <row r="3850" ht="11.25">
      <c r="AE3850" s="30"/>
    </row>
    <row r="3851" ht="11.25">
      <c r="AE3851" s="30"/>
    </row>
    <row r="3852" ht="11.25">
      <c r="AE3852" s="30"/>
    </row>
    <row r="3853" ht="11.25">
      <c r="AE3853" s="30"/>
    </row>
    <row r="3854" ht="11.25">
      <c r="AE3854" s="30"/>
    </row>
    <row r="3855" ht="11.25">
      <c r="AE3855" s="30"/>
    </row>
    <row r="3856" ht="11.25">
      <c r="AE3856" s="30"/>
    </row>
    <row r="3857" ht="11.25">
      <c r="AE3857" s="30"/>
    </row>
    <row r="3858" ht="11.25">
      <c r="AE3858" s="30"/>
    </row>
    <row r="3859" ht="11.25">
      <c r="AE3859" s="30"/>
    </row>
    <row r="3860" ht="11.25">
      <c r="AE3860" s="30"/>
    </row>
    <row r="3861" ht="11.25">
      <c r="AE3861" s="30"/>
    </row>
    <row r="3862" ht="11.25">
      <c r="AE3862" s="30"/>
    </row>
    <row r="3863" ht="11.25">
      <c r="AE3863" s="30"/>
    </row>
    <row r="3864" ht="11.25">
      <c r="AE3864" s="30"/>
    </row>
    <row r="3865" ht="11.25">
      <c r="AE3865" s="30"/>
    </row>
    <row r="3866" ht="11.25">
      <c r="AE3866" s="30"/>
    </row>
    <row r="3867" ht="11.25">
      <c r="AE3867" s="30"/>
    </row>
    <row r="3868" ht="11.25">
      <c r="AE3868" s="30"/>
    </row>
    <row r="3869" ht="11.25">
      <c r="AE3869" s="30"/>
    </row>
    <row r="3870" ht="11.25">
      <c r="AE3870" s="30"/>
    </row>
    <row r="3871" ht="11.25">
      <c r="AE3871" s="30"/>
    </row>
    <row r="3872" ht="11.25">
      <c r="AE3872" s="30"/>
    </row>
    <row r="3873" ht="11.25">
      <c r="AE3873" s="30"/>
    </row>
    <row r="3874" ht="11.25">
      <c r="AE3874" s="30"/>
    </row>
    <row r="3875" ht="11.25">
      <c r="AE3875" s="30"/>
    </row>
    <row r="3876" ht="11.25">
      <c r="AE3876" s="30"/>
    </row>
    <row r="3877" ht="11.25">
      <c r="AE3877" s="30"/>
    </row>
    <row r="3878" ht="11.25">
      <c r="AE3878" s="30"/>
    </row>
    <row r="3879" ht="11.25">
      <c r="AE3879" s="30"/>
    </row>
    <row r="3880" ht="11.25">
      <c r="AE3880" s="30"/>
    </row>
    <row r="3881" ht="11.25">
      <c r="AE3881" s="30"/>
    </row>
    <row r="3882" ht="11.25">
      <c r="AE3882" s="30"/>
    </row>
    <row r="3883" ht="11.25">
      <c r="AE3883" s="30"/>
    </row>
    <row r="3884" ht="11.25">
      <c r="AE3884" s="30"/>
    </row>
    <row r="3885" ht="11.25">
      <c r="AE3885" s="30"/>
    </row>
    <row r="3886" ht="11.25">
      <c r="AE3886" s="30"/>
    </row>
    <row r="3887" ht="11.25">
      <c r="AE3887" s="30"/>
    </row>
    <row r="3888" ht="11.25">
      <c r="AE3888" s="30"/>
    </row>
    <row r="3889" ht="11.25">
      <c r="AE3889" s="30"/>
    </row>
    <row r="3890" ht="11.25">
      <c r="AE3890" s="30"/>
    </row>
    <row r="3891" ht="11.25">
      <c r="AE3891" s="30"/>
    </row>
    <row r="3892" ht="11.25">
      <c r="AE3892" s="30"/>
    </row>
    <row r="3893" ht="11.25">
      <c r="AE3893" s="30"/>
    </row>
    <row r="3894" ht="11.25">
      <c r="AE3894" s="30"/>
    </row>
    <row r="3895" ht="11.25">
      <c r="AE3895" s="30"/>
    </row>
    <row r="3896" ht="11.25">
      <c r="AE3896" s="30"/>
    </row>
    <row r="3897" ht="11.25">
      <c r="AE3897" s="30"/>
    </row>
    <row r="3898" ht="11.25">
      <c r="AE3898" s="30"/>
    </row>
    <row r="3899" ht="11.25">
      <c r="AE3899" s="30"/>
    </row>
    <row r="3900" ht="11.25">
      <c r="AE3900" s="30"/>
    </row>
    <row r="3901" ht="11.25">
      <c r="AE3901" s="30"/>
    </row>
    <row r="3902" ht="11.25">
      <c r="AE3902" s="30"/>
    </row>
    <row r="3903" ht="11.25">
      <c r="AE3903" s="30"/>
    </row>
    <row r="3904" ht="11.25">
      <c r="AE3904" s="30"/>
    </row>
    <row r="3905" ht="11.25">
      <c r="AE3905" s="30"/>
    </row>
    <row r="3906" ht="11.25">
      <c r="AE3906" s="30"/>
    </row>
    <row r="3907" ht="11.25">
      <c r="AE3907" s="30"/>
    </row>
    <row r="3908" ht="11.25">
      <c r="AE3908" s="30"/>
    </row>
    <row r="3909" ht="11.25">
      <c r="AE3909" s="30"/>
    </row>
    <row r="3910" ht="11.25">
      <c r="AE3910" s="30"/>
    </row>
    <row r="3911" ht="11.25">
      <c r="AE3911" s="30"/>
    </row>
    <row r="3912" ht="11.25">
      <c r="AE3912" s="30"/>
    </row>
    <row r="3913" ht="11.25">
      <c r="AE3913" s="30"/>
    </row>
    <row r="3914" ht="11.25">
      <c r="AE3914" s="30"/>
    </row>
    <row r="3915" ht="11.25">
      <c r="AE3915" s="30"/>
    </row>
    <row r="3916" ht="11.25">
      <c r="AE3916" s="30"/>
    </row>
    <row r="3917" ht="11.25">
      <c r="AE3917" s="30"/>
    </row>
    <row r="3918" ht="11.25">
      <c r="AE3918" s="30"/>
    </row>
    <row r="3919" ht="11.25">
      <c r="AE3919" s="30"/>
    </row>
    <row r="3920" ht="11.25">
      <c r="AE3920" s="30"/>
    </row>
    <row r="3921" ht="11.25">
      <c r="AE3921" s="30"/>
    </row>
    <row r="3922" ht="11.25">
      <c r="AE3922" s="30"/>
    </row>
    <row r="3923" ht="11.25">
      <c r="AE3923" s="30"/>
    </row>
    <row r="3924" ht="11.25">
      <c r="AE3924" s="30"/>
    </row>
    <row r="3925" ht="11.25">
      <c r="AE3925" s="30"/>
    </row>
    <row r="3926" ht="11.25">
      <c r="AE3926" s="30"/>
    </row>
    <row r="3927" ht="11.25">
      <c r="AE3927" s="30"/>
    </row>
    <row r="3928" ht="11.25">
      <c r="AE3928" s="30"/>
    </row>
    <row r="3929" ht="11.25">
      <c r="AE3929" s="30"/>
    </row>
    <row r="3930" ht="11.25">
      <c r="AE3930" s="30"/>
    </row>
    <row r="3931" ht="11.25">
      <c r="AE3931" s="30"/>
    </row>
    <row r="3932" ht="11.25">
      <c r="AE3932" s="30"/>
    </row>
    <row r="3933" ht="11.25">
      <c r="AE3933" s="30"/>
    </row>
    <row r="3934" ht="11.25">
      <c r="AE3934" s="30"/>
    </row>
    <row r="3935" ht="11.25">
      <c r="AE3935" s="30"/>
    </row>
    <row r="3936" ht="11.25">
      <c r="AE3936" s="30"/>
    </row>
    <row r="3937" ht="11.25">
      <c r="AE3937" s="30"/>
    </row>
    <row r="3938" ht="11.25">
      <c r="AE3938" s="30"/>
    </row>
    <row r="3939" ht="11.25">
      <c r="AE3939" s="30"/>
    </row>
    <row r="3940" ht="11.25">
      <c r="AE3940" s="30"/>
    </row>
    <row r="3941" ht="11.25">
      <c r="AE3941" s="30"/>
    </row>
    <row r="3942" ht="11.25">
      <c r="AE3942" s="30"/>
    </row>
    <row r="3943" ht="11.25">
      <c r="AE3943" s="30"/>
    </row>
    <row r="3944" ht="11.25">
      <c r="AE3944" s="30"/>
    </row>
    <row r="3945" ht="11.25">
      <c r="AE3945" s="30"/>
    </row>
    <row r="3946" ht="11.25">
      <c r="AE3946" s="30"/>
    </row>
    <row r="3947" ht="11.25">
      <c r="AE3947" s="30"/>
    </row>
    <row r="3948" ht="11.25">
      <c r="AE3948" s="30"/>
    </row>
    <row r="3949" ht="11.25">
      <c r="AE3949" s="30"/>
    </row>
    <row r="3950" ht="11.25">
      <c r="AE3950" s="30"/>
    </row>
    <row r="3951" ht="11.25">
      <c r="AE3951" s="30"/>
    </row>
    <row r="3952" ht="11.25">
      <c r="AE3952" s="30"/>
    </row>
    <row r="3953" ht="11.25">
      <c r="AE3953" s="30"/>
    </row>
    <row r="3954" ht="11.25">
      <c r="AE3954" s="30"/>
    </row>
    <row r="3955" ht="11.25">
      <c r="AE3955" s="30"/>
    </row>
    <row r="3956" ht="11.25">
      <c r="AE3956" s="30"/>
    </row>
    <row r="3957" ht="11.25">
      <c r="AE3957" s="30"/>
    </row>
    <row r="3958" ht="11.25">
      <c r="AE3958" s="30"/>
    </row>
    <row r="3959" ht="11.25">
      <c r="AE3959" s="30"/>
    </row>
    <row r="3960" ht="11.25">
      <c r="AE3960" s="30"/>
    </row>
    <row r="3961" ht="11.25">
      <c r="AE3961" s="30"/>
    </row>
    <row r="3962" ht="11.25">
      <c r="AE3962" s="30"/>
    </row>
    <row r="3963" ht="11.25">
      <c r="AE3963" s="30"/>
    </row>
    <row r="3964" ht="11.25">
      <c r="AE3964" s="30"/>
    </row>
    <row r="3965" ht="11.25">
      <c r="AE3965" s="30"/>
    </row>
    <row r="3966" ht="11.25">
      <c r="AE3966" s="30"/>
    </row>
    <row r="3967" ht="11.25">
      <c r="AE3967" s="30"/>
    </row>
    <row r="3968" ht="11.25">
      <c r="AE3968" s="30"/>
    </row>
    <row r="3969" ht="11.25">
      <c r="AE3969" s="30"/>
    </row>
    <row r="3970" ht="11.25">
      <c r="AE3970" s="30"/>
    </row>
    <row r="3971" ht="11.25">
      <c r="AE3971" s="30"/>
    </row>
    <row r="3972" ht="11.25">
      <c r="AE3972" s="30"/>
    </row>
    <row r="3973" ht="11.25">
      <c r="AE3973" s="30"/>
    </row>
    <row r="3974" ht="11.25">
      <c r="AE3974" s="30"/>
    </row>
    <row r="3975" ht="11.25">
      <c r="AE3975" s="30"/>
    </row>
    <row r="3976" ht="11.25">
      <c r="AE3976" s="30"/>
    </row>
    <row r="3977" ht="11.25">
      <c r="AE3977" s="30"/>
    </row>
    <row r="3978" ht="11.25">
      <c r="AE3978" s="30"/>
    </row>
    <row r="3979" ht="11.25">
      <c r="AE3979" s="30"/>
    </row>
    <row r="3980" ht="11.25">
      <c r="AE3980" s="30"/>
    </row>
    <row r="3981" ht="11.25">
      <c r="AE3981" s="30"/>
    </row>
    <row r="3982" ht="11.25">
      <c r="AE3982" s="30"/>
    </row>
    <row r="3983" ht="11.25">
      <c r="AE3983" s="30"/>
    </row>
    <row r="3984" ht="11.25">
      <c r="AE3984" s="30"/>
    </row>
    <row r="3985" ht="11.25">
      <c r="AE3985" s="30"/>
    </row>
    <row r="3986" ht="11.25">
      <c r="AE3986" s="30"/>
    </row>
    <row r="3987" ht="11.25">
      <c r="AE3987" s="30"/>
    </row>
    <row r="3988" ht="11.25">
      <c r="AE3988" s="30"/>
    </row>
    <row r="3989" ht="11.25">
      <c r="AE3989" s="30"/>
    </row>
    <row r="3990" ht="11.25">
      <c r="AE3990" s="30"/>
    </row>
    <row r="3991" ht="11.25">
      <c r="AE3991" s="30"/>
    </row>
    <row r="3992" ht="11.25">
      <c r="AE3992" s="30"/>
    </row>
    <row r="3993" ht="11.25">
      <c r="AE3993" s="30"/>
    </row>
    <row r="3994" ht="11.25">
      <c r="AE3994" s="30"/>
    </row>
    <row r="3995" ht="11.25">
      <c r="AE3995" s="30"/>
    </row>
    <row r="3996" ht="11.25">
      <c r="AE3996" s="30"/>
    </row>
    <row r="3997" ht="11.25">
      <c r="AE3997" s="30"/>
    </row>
    <row r="3998" ht="11.25">
      <c r="AE3998" s="30"/>
    </row>
    <row r="3999" ht="11.25">
      <c r="AE3999" s="30"/>
    </row>
    <row r="4000" ht="11.25">
      <c r="AE4000" s="30"/>
    </row>
    <row r="4001" ht="11.25">
      <c r="AE4001" s="30"/>
    </row>
    <row r="4002" ht="11.25">
      <c r="AE4002" s="30"/>
    </row>
    <row r="4003" ht="11.25">
      <c r="AE4003" s="30"/>
    </row>
    <row r="4004" ht="11.25">
      <c r="AE4004" s="30"/>
    </row>
    <row r="4005" ht="11.25">
      <c r="AE4005" s="30"/>
    </row>
    <row r="4006" ht="11.25">
      <c r="AE4006" s="30"/>
    </row>
    <row r="4007" ht="11.25">
      <c r="AE4007" s="30"/>
    </row>
    <row r="4008" ht="11.25">
      <c r="AE4008" s="30"/>
    </row>
    <row r="4009" ht="11.25">
      <c r="AE4009" s="30"/>
    </row>
    <row r="4010" ht="11.25">
      <c r="AE4010" s="30"/>
    </row>
    <row r="4011" ht="11.25">
      <c r="AE4011" s="30"/>
    </row>
    <row r="4012" ht="11.25">
      <c r="AE4012" s="30"/>
    </row>
    <row r="4013" ht="11.25">
      <c r="AE4013" s="30"/>
    </row>
    <row r="4014" ht="11.25">
      <c r="AE4014" s="30"/>
    </row>
    <row r="4015" ht="11.25">
      <c r="AE4015" s="30"/>
    </row>
    <row r="4016" ht="11.25">
      <c r="AE4016" s="30"/>
    </row>
    <row r="4017" ht="11.25">
      <c r="AE4017" s="30"/>
    </row>
    <row r="4018" ht="11.25">
      <c r="AE4018" s="30"/>
    </row>
    <row r="4019" ht="11.25">
      <c r="AE4019" s="30"/>
    </row>
    <row r="4020" ht="11.25">
      <c r="AE4020" s="30"/>
    </row>
    <row r="4021" ht="11.25">
      <c r="AE4021" s="30"/>
    </row>
    <row r="4022" ht="11.25">
      <c r="AE4022" s="30"/>
    </row>
    <row r="4023" ht="11.25">
      <c r="AE4023" s="30"/>
    </row>
    <row r="4024" ht="11.25">
      <c r="AE4024" s="30"/>
    </row>
    <row r="4025" ht="11.25">
      <c r="AE4025" s="30"/>
    </row>
    <row r="4026" ht="11.25">
      <c r="AE4026" s="30"/>
    </row>
    <row r="4027" ht="11.25">
      <c r="AE4027" s="30"/>
    </row>
    <row r="4028" ht="11.25">
      <c r="AE4028" s="30"/>
    </row>
    <row r="4029" ht="11.25">
      <c r="AE4029" s="30"/>
    </row>
    <row r="4030" ht="11.25">
      <c r="AE4030" s="30"/>
    </row>
    <row r="4031" ht="11.25">
      <c r="AE4031" s="30"/>
    </row>
    <row r="4032" ht="11.25">
      <c r="AE4032" s="30"/>
    </row>
    <row r="4033" ht="11.25">
      <c r="AE4033" s="30"/>
    </row>
    <row r="4034" ht="11.25">
      <c r="AE4034" s="30"/>
    </row>
    <row r="4035" ht="11.25">
      <c r="AE4035" s="30"/>
    </row>
    <row r="4036" ht="11.25">
      <c r="AE4036" s="30"/>
    </row>
    <row r="4037" ht="11.25">
      <c r="AE4037" s="30"/>
    </row>
    <row r="4038" ht="11.25">
      <c r="AE4038" s="30"/>
    </row>
    <row r="4039" ht="11.25">
      <c r="AE4039" s="30"/>
    </row>
    <row r="4040" ht="11.25">
      <c r="AE4040" s="30"/>
    </row>
    <row r="4041" ht="11.25">
      <c r="AE4041" s="30"/>
    </row>
    <row r="4042" ht="11.25">
      <c r="AE4042" s="30"/>
    </row>
    <row r="4043" ht="11.25">
      <c r="AE4043" s="30"/>
    </row>
    <row r="4044" ht="11.25">
      <c r="AE4044" s="30"/>
    </row>
    <row r="4045" ht="11.25">
      <c r="AE4045" s="30"/>
    </row>
    <row r="4046" ht="11.25">
      <c r="AE4046" s="30"/>
    </row>
    <row r="4047" ht="11.25">
      <c r="AE4047" s="30"/>
    </row>
    <row r="4048" ht="11.25">
      <c r="AE4048" s="30"/>
    </row>
    <row r="4049" ht="11.25">
      <c r="AE4049" s="30"/>
    </row>
    <row r="4050" ht="11.25">
      <c r="AE4050" s="30"/>
    </row>
    <row r="4051" ht="11.25">
      <c r="AE4051" s="30"/>
    </row>
    <row r="4052" ht="11.25">
      <c r="AE4052" s="30"/>
    </row>
    <row r="4053" ht="11.25">
      <c r="AE4053" s="30"/>
    </row>
    <row r="4054" ht="11.25">
      <c r="AE4054" s="30"/>
    </row>
    <row r="4055" ht="11.25">
      <c r="AE4055" s="30"/>
    </row>
    <row r="4056" ht="11.25">
      <c r="AE4056" s="30"/>
    </row>
    <row r="4057" ht="11.25">
      <c r="AE4057" s="30"/>
    </row>
    <row r="4058" ht="11.25">
      <c r="AE4058" s="30"/>
    </row>
    <row r="4059" ht="11.25">
      <c r="AE4059" s="30"/>
    </row>
    <row r="4060" ht="11.25">
      <c r="AE4060" s="30"/>
    </row>
    <row r="4061" ht="11.25">
      <c r="AE4061" s="30"/>
    </row>
    <row r="4062" ht="11.25">
      <c r="AE4062" s="30"/>
    </row>
    <row r="4063" ht="11.25">
      <c r="AE4063" s="30"/>
    </row>
    <row r="4064" ht="11.25">
      <c r="AE4064" s="30"/>
    </row>
    <row r="4065" ht="11.25">
      <c r="AE4065" s="30"/>
    </row>
    <row r="4066" ht="11.25">
      <c r="AE4066" s="30"/>
    </row>
    <row r="4067" ht="11.25">
      <c r="AE4067" s="30"/>
    </row>
    <row r="4068" ht="11.25">
      <c r="AE4068" s="30"/>
    </row>
    <row r="4069" ht="11.25">
      <c r="AE4069" s="30"/>
    </row>
    <row r="4070" ht="11.25">
      <c r="AE4070" s="30"/>
    </row>
    <row r="4071" ht="11.25">
      <c r="AE4071" s="30"/>
    </row>
    <row r="4072" ht="11.25">
      <c r="AE4072" s="30"/>
    </row>
    <row r="4073" ht="11.25">
      <c r="AE4073" s="30"/>
    </row>
    <row r="4074" ht="11.25">
      <c r="AE4074" s="30"/>
    </row>
    <row r="4075" ht="11.25">
      <c r="AE4075" s="30"/>
    </row>
    <row r="4076" ht="11.25">
      <c r="AE4076" s="30"/>
    </row>
    <row r="4077" ht="11.25">
      <c r="AE4077" s="30"/>
    </row>
    <row r="4078" ht="11.25">
      <c r="AE4078" s="30"/>
    </row>
    <row r="4079" ht="11.25">
      <c r="AE4079" s="30"/>
    </row>
    <row r="4080" ht="11.25">
      <c r="AE4080" s="30"/>
    </row>
    <row r="4081" ht="11.25">
      <c r="AE4081" s="30"/>
    </row>
    <row r="4082" ht="11.25">
      <c r="AE4082" s="30"/>
    </row>
    <row r="4083" ht="11.25">
      <c r="AE4083" s="30"/>
    </row>
    <row r="4084" ht="11.25">
      <c r="AE4084" s="30"/>
    </row>
    <row r="4085" ht="11.25">
      <c r="AE4085" s="30"/>
    </row>
    <row r="4086" ht="11.25">
      <c r="AE4086" s="30"/>
    </row>
    <row r="4087" ht="11.25">
      <c r="AE4087" s="30"/>
    </row>
    <row r="4088" ht="11.25">
      <c r="AE4088" s="30"/>
    </row>
    <row r="4089" ht="11.25">
      <c r="AE4089" s="30"/>
    </row>
    <row r="4090" ht="11.25">
      <c r="AE4090" s="30"/>
    </row>
    <row r="4091" ht="11.25">
      <c r="AE4091" s="30"/>
    </row>
    <row r="4092" ht="11.25">
      <c r="AE4092" s="30"/>
    </row>
    <row r="4093" ht="11.25">
      <c r="AE4093" s="30"/>
    </row>
    <row r="4094" ht="11.25">
      <c r="AE4094" s="30"/>
    </row>
    <row r="4095" ht="11.25">
      <c r="AE4095" s="30"/>
    </row>
    <row r="4096" ht="11.25">
      <c r="AE4096" s="30"/>
    </row>
    <row r="4097" ht="11.25">
      <c r="AE4097" s="30"/>
    </row>
    <row r="4098" ht="11.25">
      <c r="AE4098" s="30"/>
    </row>
    <row r="4099" ht="11.25">
      <c r="AE4099" s="30"/>
    </row>
    <row r="4100" ht="11.25">
      <c r="AE4100" s="30"/>
    </row>
    <row r="4101" ht="11.25">
      <c r="AE4101" s="30"/>
    </row>
    <row r="4102" ht="11.25">
      <c r="AE4102" s="30"/>
    </row>
    <row r="4103" ht="11.25">
      <c r="AE4103" s="30"/>
    </row>
    <row r="4104" ht="11.25">
      <c r="AE4104" s="30"/>
    </row>
    <row r="4105" ht="11.25">
      <c r="AE4105" s="30"/>
    </row>
    <row r="4106" ht="11.25">
      <c r="AE4106" s="30"/>
    </row>
    <row r="4107" ht="11.25">
      <c r="AE4107" s="30"/>
    </row>
    <row r="4108" ht="11.25">
      <c r="AE4108" s="30"/>
    </row>
    <row r="4109" ht="11.25">
      <c r="AE4109" s="30"/>
    </row>
    <row r="4110" ht="11.25">
      <c r="AE4110" s="30"/>
    </row>
    <row r="4111" ht="11.25">
      <c r="AE4111" s="30"/>
    </row>
    <row r="4112" ht="11.25">
      <c r="AE4112" s="30"/>
    </row>
    <row r="4113" ht="11.25">
      <c r="AE4113" s="30"/>
    </row>
    <row r="4114" ht="11.25">
      <c r="AE4114" s="30"/>
    </row>
    <row r="4115" ht="11.25">
      <c r="AE4115" s="30"/>
    </row>
    <row r="4116" ht="11.25">
      <c r="AE4116" s="30"/>
    </row>
    <row r="4117" ht="11.25">
      <c r="AE4117" s="30"/>
    </row>
    <row r="4118" ht="11.25">
      <c r="AE4118" s="30"/>
    </row>
    <row r="4119" ht="11.25">
      <c r="AE4119" s="30"/>
    </row>
    <row r="4120" ht="11.25">
      <c r="AE4120" s="30"/>
    </row>
    <row r="4121" ht="11.25">
      <c r="AE4121" s="30"/>
    </row>
    <row r="4122" ht="11.25">
      <c r="AE4122" s="30"/>
    </row>
    <row r="4123" ht="11.25">
      <c r="AE4123" s="30"/>
    </row>
    <row r="4124" ht="11.25">
      <c r="AE4124" s="30"/>
    </row>
    <row r="4125" ht="11.25">
      <c r="AE4125" s="30"/>
    </row>
    <row r="4126" ht="11.25">
      <c r="AE4126" s="30"/>
    </row>
    <row r="4127" ht="11.25">
      <c r="AE4127" s="30"/>
    </row>
    <row r="4128" ht="11.25">
      <c r="AE4128" s="30"/>
    </row>
    <row r="4129" ht="11.25">
      <c r="AE4129" s="30"/>
    </row>
    <row r="4130" ht="11.25">
      <c r="AE4130" s="30"/>
    </row>
    <row r="4131" ht="11.25">
      <c r="AE4131" s="30"/>
    </row>
    <row r="4132" ht="11.25">
      <c r="AE4132" s="30"/>
    </row>
    <row r="4133" ht="11.25">
      <c r="AE4133" s="30"/>
    </row>
    <row r="4134" ht="11.25">
      <c r="AE4134" s="30"/>
    </row>
    <row r="4135" ht="11.25">
      <c r="AE4135" s="30"/>
    </row>
    <row r="4136" ht="11.25">
      <c r="AE4136" s="30"/>
    </row>
    <row r="4137" ht="11.25">
      <c r="AE4137" s="30"/>
    </row>
    <row r="4138" ht="11.25">
      <c r="AE4138" s="30"/>
    </row>
    <row r="4139" ht="11.25">
      <c r="AE4139" s="30"/>
    </row>
    <row r="4140" ht="11.25">
      <c r="AE4140" s="30"/>
    </row>
    <row r="4141" ht="11.25">
      <c r="AE4141" s="30"/>
    </row>
    <row r="4142" ht="11.25">
      <c r="AE4142" s="30"/>
    </row>
    <row r="4143" ht="11.25">
      <c r="AE4143" s="30"/>
    </row>
    <row r="4144" ht="11.25">
      <c r="AE4144" s="30"/>
    </row>
    <row r="4145" ht="11.25">
      <c r="AE4145" s="30"/>
    </row>
    <row r="4146" ht="11.25">
      <c r="AE4146" s="30"/>
    </row>
    <row r="4147" ht="11.25">
      <c r="AE4147" s="30"/>
    </row>
    <row r="4148" ht="11.25">
      <c r="AE4148" s="30"/>
    </row>
    <row r="4149" ht="11.25">
      <c r="AE4149" s="30"/>
    </row>
    <row r="4150" ht="11.25">
      <c r="AE4150" s="30"/>
    </row>
    <row r="4151" ht="11.25">
      <c r="AE4151" s="30"/>
    </row>
    <row r="4152" ht="11.25">
      <c r="AE4152" s="30"/>
    </row>
    <row r="4153" ht="11.25">
      <c r="AE4153" s="30"/>
    </row>
    <row r="4154" ht="11.25">
      <c r="AE4154" s="30"/>
    </row>
    <row r="4155" ht="11.25">
      <c r="AE4155" s="30"/>
    </row>
    <row r="4156" ht="11.25">
      <c r="AE4156" s="30"/>
    </row>
    <row r="4157" ht="11.25">
      <c r="AE4157" s="30"/>
    </row>
    <row r="4158" ht="11.25">
      <c r="AE4158" s="30"/>
    </row>
    <row r="4159" ht="11.25">
      <c r="AE4159" s="30"/>
    </row>
    <row r="4160" ht="11.25">
      <c r="AE4160" s="30"/>
    </row>
    <row r="4161" ht="11.25">
      <c r="AE4161" s="30"/>
    </row>
    <row r="4162" ht="11.25">
      <c r="AE4162" s="30"/>
    </row>
    <row r="4163" ht="11.25">
      <c r="AE4163" s="30"/>
    </row>
    <row r="4164" ht="11.25">
      <c r="AE4164" s="30"/>
    </row>
    <row r="4165" ht="11.25">
      <c r="AE4165" s="30"/>
    </row>
    <row r="4166" ht="11.25">
      <c r="AE4166" s="30"/>
    </row>
    <row r="4167" ht="11.25">
      <c r="AE4167" s="30"/>
    </row>
    <row r="4168" ht="11.25">
      <c r="AE4168" s="30"/>
    </row>
    <row r="4169" ht="11.25">
      <c r="AE4169" s="30"/>
    </row>
    <row r="4170" ht="11.25">
      <c r="AE4170" s="30"/>
    </row>
    <row r="4171" ht="11.25">
      <c r="AE4171" s="30"/>
    </row>
    <row r="4172" ht="11.25">
      <c r="AE4172" s="30"/>
    </row>
    <row r="4173" ht="11.25">
      <c r="AE4173" s="30"/>
    </row>
    <row r="4174" ht="11.25">
      <c r="AE4174" s="30"/>
    </row>
    <row r="4175" ht="11.25">
      <c r="AE4175" s="30"/>
    </row>
    <row r="4176" ht="11.25">
      <c r="AE4176" s="30"/>
    </row>
    <row r="4177" ht="11.25">
      <c r="AE4177" s="30"/>
    </row>
    <row r="4178" ht="11.25">
      <c r="AE4178" s="30"/>
    </row>
    <row r="4179" ht="11.25">
      <c r="AE4179" s="30"/>
    </row>
    <row r="4180" ht="11.25">
      <c r="AE4180" s="30"/>
    </row>
    <row r="4181" ht="11.25">
      <c r="AE4181" s="30"/>
    </row>
    <row r="4182" ht="11.25">
      <c r="AE4182" s="30"/>
    </row>
    <row r="4183" ht="11.25">
      <c r="AE4183" s="30"/>
    </row>
    <row r="4184" ht="11.25">
      <c r="AE4184" s="30"/>
    </row>
    <row r="4185" ht="11.25">
      <c r="AE4185" s="30"/>
    </row>
    <row r="4186" ht="11.25">
      <c r="AE4186" s="30"/>
    </row>
    <row r="4187" ht="11.25">
      <c r="AE4187" s="30"/>
    </row>
    <row r="4188" ht="11.25">
      <c r="AE4188" s="30"/>
    </row>
    <row r="4189" ht="11.25">
      <c r="AE4189" s="30"/>
    </row>
    <row r="4190" ht="11.25">
      <c r="AE4190" s="30"/>
    </row>
    <row r="4191" ht="11.25">
      <c r="AE4191" s="30"/>
    </row>
    <row r="4192" ht="11.25">
      <c r="AE4192" s="30"/>
    </row>
    <row r="4193" ht="11.25">
      <c r="AE4193" s="30"/>
    </row>
    <row r="4194" ht="11.25">
      <c r="AE4194" s="30"/>
    </row>
    <row r="4195" ht="11.25">
      <c r="AE4195" s="30"/>
    </row>
    <row r="4196" ht="11.25">
      <c r="AE4196" s="30"/>
    </row>
    <row r="4197" ht="11.25">
      <c r="AE4197" s="30"/>
    </row>
    <row r="4198" ht="11.25">
      <c r="AE4198" s="30"/>
    </row>
    <row r="4199" ht="11.25">
      <c r="AE4199" s="30"/>
    </row>
    <row r="4200" ht="11.25">
      <c r="AE4200" s="30"/>
    </row>
    <row r="4201" ht="11.25">
      <c r="AE4201" s="30"/>
    </row>
    <row r="4202" ht="11.25">
      <c r="AE4202" s="30"/>
    </row>
    <row r="4203" ht="11.25">
      <c r="AE4203" s="30"/>
    </row>
    <row r="4204" ht="11.25">
      <c r="AE4204" s="30"/>
    </row>
    <row r="4205" ht="11.25">
      <c r="AE4205" s="30"/>
    </row>
    <row r="4206" ht="11.25">
      <c r="AE4206" s="30"/>
    </row>
    <row r="4207" ht="11.25">
      <c r="AE4207" s="30"/>
    </row>
    <row r="4208" ht="11.25">
      <c r="AE4208" s="30"/>
    </row>
    <row r="4209" ht="11.25">
      <c r="AE4209" s="30"/>
    </row>
    <row r="4210" ht="11.25">
      <c r="AE4210" s="30"/>
    </row>
    <row r="4211" ht="11.25">
      <c r="AE4211" s="30"/>
    </row>
    <row r="4212" ht="11.25">
      <c r="AE4212" s="30"/>
    </row>
    <row r="4213" ht="11.25">
      <c r="AE4213" s="30"/>
    </row>
    <row r="4214" ht="11.25">
      <c r="AE4214" s="30"/>
    </row>
    <row r="4215" ht="11.25">
      <c r="AE4215" s="30"/>
    </row>
    <row r="4216" ht="11.25">
      <c r="AE4216" s="30"/>
    </row>
    <row r="4217" ht="11.25">
      <c r="AE4217" s="30"/>
    </row>
    <row r="4218" ht="11.25">
      <c r="AE4218" s="30"/>
    </row>
    <row r="4219" ht="11.25">
      <c r="AE4219" s="30"/>
    </row>
    <row r="4220" ht="11.25">
      <c r="AE4220" s="30"/>
    </row>
    <row r="4221" ht="11.25">
      <c r="AE4221" s="30"/>
    </row>
    <row r="4222" ht="11.25">
      <c r="AE4222" s="30"/>
    </row>
    <row r="4223" ht="11.25">
      <c r="AE4223" s="30"/>
    </row>
    <row r="4224" ht="11.25">
      <c r="AE4224" s="30"/>
    </row>
    <row r="4225" ht="11.25">
      <c r="AE4225" s="30"/>
    </row>
    <row r="4226" ht="11.25">
      <c r="AE4226" s="30"/>
    </row>
    <row r="4227" ht="11.25">
      <c r="AE4227" s="30"/>
    </row>
    <row r="4228" ht="11.25">
      <c r="AE4228" s="30"/>
    </row>
    <row r="4229" ht="11.25">
      <c r="AE4229" s="30"/>
    </row>
    <row r="4230" ht="11.25">
      <c r="AE4230" s="30"/>
    </row>
    <row r="4231" ht="11.25">
      <c r="AE4231" s="30"/>
    </row>
    <row r="4232" ht="11.25">
      <c r="AE4232" s="30"/>
    </row>
    <row r="4233" ht="11.25">
      <c r="AE4233" s="30"/>
    </row>
    <row r="4234" ht="11.25">
      <c r="AE4234" s="30"/>
    </row>
    <row r="4235" ht="11.25">
      <c r="AE4235" s="30"/>
    </row>
    <row r="4236" ht="11.25">
      <c r="AE4236" s="30"/>
    </row>
    <row r="4237" ht="11.25">
      <c r="AE4237" s="30"/>
    </row>
    <row r="4238" ht="11.25">
      <c r="AE4238" s="30"/>
    </row>
    <row r="4239" ht="11.25">
      <c r="AE4239" s="30"/>
    </row>
    <row r="4240" ht="11.25">
      <c r="AE4240" s="30"/>
    </row>
    <row r="4241" ht="11.25">
      <c r="AE4241" s="30"/>
    </row>
    <row r="4242" ht="11.25">
      <c r="AE4242" s="30"/>
    </row>
    <row r="4243" ht="11.25">
      <c r="AE4243" s="30"/>
    </row>
    <row r="4244" ht="11.25">
      <c r="AE4244" s="30"/>
    </row>
    <row r="4245" ht="11.25">
      <c r="AE4245" s="30"/>
    </row>
    <row r="4246" ht="11.25">
      <c r="AE4246" s="30"/>
    </row>
    <row r="4247" ht="11.25">
      <c r="AE4247" s="30"/>
    </row>
    <row r="4248" ht="11.25">
      <c r="AE4248" s="30"/>
    </row>
    <row r="4249" ht="11.25">
      <c r="AE4249" s="30"/>
    </row>
    <row r="4250" ht="11.25">
      <c r="AE4250" s="30"/>
    </row>
    <row r="4251" ht="11.25">
      <c r="AE4251" s="30"/>
    </row>
    <row r="4252" ht="11.25">
      <c r="AE4252" s="30"/>
    </row>
    <row r="4253" ht="11.25">
      <c r="AE4253" s="30"/>
    </row>
    <row r="4254" ht="11.25">
      <c r="AE4254" s="30"/>
    </row>
    <row r="4255" ht="11.25">
      <c r="AE4255" s="30"/>
    </row>
    <row r="4256" ht="11.25">
      <c r="AE4256" s="30"/>
    </row>
    <row r="4257" ht="11.25">
      <c r="AE4257" s="30"/>
    </row>
    <row r="4258" ht="11.25">
      <c r="AE4258" s="30"/>
    </row>
    <row r="4259" ht="11.25">
      <c r="AE4259" s="30"/>
    </row>
    <row r="4260" ht="11.25">
      <c r="AE4260" s="30"/>
    </row>
    <row r="4261" ht="11.25">
      <c r="AE4261" s="30"/>
    </row>
    <row r="4262" ht="11.25">
      <c r="AE4262" s="30"/>
    </row>
    <row r="4263" ht="11.25">
      <c r="AE4263" s="30"/>
    </row>
    <row r="4264" ht="11.25">
      <c r="AE4264" s="30"/>
    </row>
    <row r="4265" ht="11.25">
      <c r="AE4265" s="30"/>
    </row>
    <row r="4266" ht="11.25">
      <c r="AE4266" s="30"/>
    </row>
    <row r="4267" ht="11.25">
      <c r="AE4267" s="30"/>
    </row>
    <row r="4268" ht="11.25">
      <c r="AE4268" s="30"/>
    </row>
    <row r="4269" ht="11.25">
      <c r="AE4269" s="30"/>
    </row>
    <row r="4270" ht="11.25">
      <c r="AE4270" s="30"/>
    </row>
    <row r="4271" ht="11.25">
      <c r="AE4271" s="30"/>
    </row>
    <row r="4272" ht="11.25">
      <c r="AE4272" s="30"/>
    </row>
    <row r="4273" ht="11.25">
      <c r="AE4273" s="30"/>
    </row>
    <row r="4274" ht="11.25">
      <c r="AE4274" s="30"/>
    </row>
    <row r="4275" ht="11.25">
      <c r="AE4275" s="30"/>
    </row>
    <row r="4276" ht="11.25">
      <c r="AE4276" s="30"/>
    </row>
    <row r="4277" ht="11.25">
      <c r="AE4277" s="30"/>
    </row>
    <row r="4278" ht="11.25">
      <c r="AE4278" s="30"/>
    </row>
    <row r="4279" ht="11.25">
      <c r="AE4279" s="30"/>
    </row>
    <row r="4280" ht="11.25">
      <c r="AE4280" s="30"/>
    </row>
    <row r="4281" ht="11.25">
      <c r="AE4281" s="30"/>
    </row>
    <row r="4282" ht="11.25">
      <c r="AE4282" s="30"/>
    </row>
    <row r="4283" ht="11.25">
      <c r="AE4283" s="30"/>
    </row>
    <row r="4284" ht="11.25">
      <c r="AE4284" s="30"/>
    </row>
    <row r="4285" ht="11.25">
      <c r="AE4285" s="30"/>
    </row>
    <row r="4286" ht="11.25">
      <c r="AE4286" s="30"/>
    </row>
    <row r="4287" ht="11.25">
      <c r="AE4287" s="30"/>
    </row>
    <row r="4288" ht="11.25">
      <c r="AE4288" s="30"/>
    </row>
    <row r="4289" ht="11.25">
      <c r="AE4289" s="30"/>
    </row>
    <row r="4290" ht="11.25">
      <c r="AE4290" s="30"/>
    </row>
    <row r="4291" ht="11.25">
      <c r="AE4291" s="30"/>
    </row>
    <row r="4292" ht="11.25">
      <c r="AE4292" s="30"/>
    </row>
    <row r="4293" ht="11.25">
      <c r="AE4293" s="30"/>
    </row>
    <row r="4294" ht="11.25">
      <c r="AE4294" s="30"/>
    </row>
    <row r="4295" ht="11.25">
      <c r="AE4295" s="30"/>
    </row>
    <row r="4296" ht="11.25">
      <c r="AE4296" s="30"/>
    </row>
    <row r="4297" ht="11.25">
      <c r="AE4297" s="30"/>
    </row>
    <row r="4298" ht="11.25">
      <c r="AE4298" s="30"/>
    </row>
    <row r="4299" ht="11.25">
      <c r="AE4299" s="30"/>
    </row>
    <row r="4300" ht="11.25">
      <c r="AE4300" s="30"/>
    </row>
    <row r="4301" ht="11.25">
      <c r="AE4301" s="30"/>
    </row>
    <row r="4302" ht="11.25">
      <c r="AE4302" s="30"/>
    </row>
    <row r="4303" ht="11.25">
      <c r="AE4303" s="30"/>
    </row>
    <row r="4304" ht="11.25">
      <c r="AE4304" s="30"/>
    </row>
    <row r="4305" ht="11.25">
      <c r="AE4305" s="30"/>
    </row>
    <row r="4306" ht="11.25">
      <c r="AE4306" s="30"/>
    </row>
    <row r="4307" ht="11.25">
      <c r="AE4307" s="30"/>
    </row>
    <row r="4308" ht="11.25">
      <c r="AE4308" s="30"/>
    </row>
    <row r="4309" ht="11.25">
      <c r="AE4309" s="30"/>
    </row>
    <row r="4310" ht="11.25">
      <c r="AE4310" s="30"/>
    </row>
    <row r="4311" ht="11.25">
      <c r="AE4311" s="30"/>
    </row>
    <row r="4312" ht="11.25">
      <c r="AE4312" s="30"/>
    </row>
    <row r="4313" ht="11.25">
      <c r="AE4313" s="30"/>
    </row>
    <row r="4314" ht="11.25">
      <c r="AE4314" s="30"/>
    </row>
    <row r="4315" ht="11.25">
      <c r="AE4315" s="30"/>
    </row>
    <row r="4316" ht="11.25">
      <c r="AE4316" s="30"/>
    </row>
    <row r="4317" ht="11.25">
      <c r="AE4317" s="30"/>
    </row>
    <row r="4318" ht="11.25">
      <c r="AE4318" s="30"/>
    </row>
    <row r="4319" ht="11.25">
      <c r="AE4319" s="30"/>
    </row>
    <row r="4320" ht="11.25">
      <c r="AE4320" s="30"/>
    </row>
    <row r="4321" ht="11.25">
      <c r="AE4321" s="30"/>
    </row>
    <row r="4322" ht="11.25">
      <c r="AE4322" s="30"/>
    </row>
    <row r="4323" ht="11.25">
      <c r="AE4323" s="30"/>
    </row>
    <row r="4324" ht="11.25">
      <c r="AE4324" s="30"/>
    </row>
    <row r="4325" ht="11.25">
      <c r="AE4325" s="30"/>
    </row>
    <row r="4326" ht="11.25">
      <c r="AE4326" s="30"/>
    </row>
    <row r="4327" ht="11.25">
      <c r="AE4327" s="30"/>
    </row>
    <row r="4328" ht="11.25">
      <c r="AE4328" s="30"/>
    </row>
    <row r="4329" ht="11.25">
      <c r="AE4329" s="30"/>
    </row>
    <row r="4330" ht="11.25">
      <c r="AE4330" s="30"/>
    </row>
    <row r="4331" ht="11.25">
      <c r="AE4331" s="30"/>
    </row>
    <row r="4332" ht="11.25">
      <c r="AE4332" s="30"/>
    </row>
    <row r="4333" ht="11.25">
      <c r="AE4333" s="30"/>
    </row>
    <row r="4334" ht="11.25">
      <c r="AE4334" s="30"/>
    </row>
    <row r="4335" ht="11.25">
      <c r="AE4335" s="30"/>
    </row>
    <row r="4336" ht="11.25">
      <c r="AE4336" s="30"/>
    </row>
    <row r="4337" ht="11.25">
      <c r="AE4337" s="30"/>
    </row>
    <row r="4338" ht="11.25">
      <c r="AE4338" s="30"/>
    </row>
    <row r="4339" ht="11.25">
      <c r="AE4339" s="30"/>
    </row>
    <row r="4340" ht="11.25">
      <c r="AE4340" s="30"/>
    </row>
    <row r="4341" ht="11.25">
      <c r="AE4341" s="30"/>
    </row>
    <row r="4342" ht="11.25">
      <c r="AE4342" s="30"/>
    </row>
    <row r="4343" ht="11.25">
      <c r="AE4343" s="30"/>
    </row>
    <row r="4344" ht="11.25">
      <c r="AE4344" s="30"/>
    </row>
    <row r="4345" ht="11.25">
      <c r="AE4345" s="30"/>
    </row>
    <row r="4346" ht="11.25">
      <c r="AE4346" s="30"/>
    </row>
    <row r="4347" ht="11.25">
      <c r="AE4347" s="30"/>
    </row>
    <row r="4348" ht="11.25">
      <c r="AE4348" s="30"/>
    </row>
    <row r="4349" ht="11.25">
      <c r="AE4349" s="30"/>
    </row>
    <row r="4350" ht="11.25">
      <c r="AE4350" s="30"/>
    </row>
    <row r="4351" ht="11.25">
      <c r="AE4351" s="30"/>
    </row>
    <row r="4352" ht="11.25">
      <c r="AE4352" s="30"/>
    </row>
    <row r="4353" ht="11.25">
      <c r="AE4353" s="30"/>
    </row>
    <row r="4354" ht="11.25">
      <c r="AE4354" s="30"/>
    </row>
    <row r="4355" ht="11.25">
      <c r="AE4355" s="30"/>
    </row>
    <row r="4356" ht="11.25">
      <c r="AE4356" s="30"/>
    </row>
    <row r="4357" ht="11.25">
      <c r="AE4357" s="30"/>
    </row>
    <row r="4358" ht="11.25">
      <c r="AE4358" s="30"/>
    </row>
    <row r="4359" ht="11.25">
      <c r="AE4359" s="30"/>
    </row>
    <row r="4360" ht="11.25">
      <c r="AE4360" s="30"/>
    </row>
    <row r="4361" ht="11.25">
      <c r="AE4361" s="30"/>
    </row>
    <row r="4362" ht="11.25">
      <c r="AE4362" s="30"/>
    </row>
    <row r="4363" ht="11.25">
      <c r="AE4363" s="30"/>
    </row>
    <row r="4364" ht="11.25">
      <c r="AE4364" s="30"/>
    </row>
    <row r="4365" ht="11.25">
      <c r="AE4365" s="30"/>
    </row>
    <row r="4366" ht="11.25">
      <c r="AE4366" s="30"/>
    </row>
    <row r="4367" ht="11.25">
      <c r="AE4367" s="30"/>
    </row>
    <row r="4368" ht="11.25">
      <c r="AE4368" s="30"/>
    </row>
    <row r="4369" ht="11.25">
      <c r="AE4369" s="30"/>
    </row>
    <row r="4370" ht="11.25">
      <c r="AE4370" s="30"/>
    </row>
    <row r="4371" ht="11.25">
      <c r="AE4371" s="30"/>
    </row>
    <row r="4372" ht="11.25">
      <c r="AE4372" s="30"/>
    </row>
    <row r="4373" ht="11.25">
      <c r="AE4373" s="30"/>
    </row>
    <row r="4374" ht="11.25">
      <c r="AE4374" s="30"/>
    </row>
    <row r="4375" ht="11.25">
      <c r="AE4375" s="30"/>
    </row>
    <row r="4376" ht="11.25">
      <c r="AE4376" s="30"/>
    </row>
    <row r="4377" ht="11.25">
      <c r="AE4377" s="30"/>
    </row>
    <row r="4378" ht="11.25">
      <c r="AE4378" s="30"/>
    </row>
    <row r="4379" ht="11.25">
      <c r="AE4379" s="30"/>
    </row>
    <row r="4380" ht="11.25">
      <c r="AE4380" s="30"/>
    </row>
    <row r="4381" ht="11.25">
      <c r="AE4381" s="30"/>
    </row>
    <row r="4382" ht="11.25">
      <c r="AE4382" s="30"/>
    </row>
    <row r="4383" ht="11.25">
      <c r="AE4383" s="30"/>
    </row>
    <row r="4384" ht="11.25">
      <c r="AE4384" s="30"/>
    </row>
    <row r="4385" ht="11.25">
      <c r="AE4385" s="30"/>
    </row>
    <row r="4386" ht="11.25">
      <c r="AE4386" s="30"/>
    </row>
    <row r="4387" ht="11.25">
      <c r="AE4387" s="30"/>
    </row>
    <row r="4388" ht="11.25">
      <c r="AE4388" s="30"/>
    </row>
    <row r="4389" ht="11.25">
      <c r="AE4389" s="30"/>
    </row>
    <row r="4390" ht="11.25">
      <c r="AE4390" s="30"/>
    </row>
    <row r="4391" ht="11.25">
      <c r="AE4391" s="30"/>
    </row>
    <row r="4392" ht="11.25">
      <c r="AE4392" s="30"/>
    </row>
    <row r="4393" ht="11.25">
      <c r="AE4393" s="30"/>
    </row>
    <row r="4394" ht="11.25">
      <c r="AE4394" s="30"/>
    </row>
    <row r="4395" ht="11.25">
      <c r="AE4395" s="30"/>
    </row>
    <row r="4396" ht="11.25">
      <c r="AE4396" s="30"/>
    </row>
    <row r="4397" ht="11.25">
      <c r="AE4397" s="30"/>
    </row>
    <row r="4398" ht="11.25">
      <c r="AE4398" s="30"/>
    </row>
    <row r="4399" ht="11.25">
      <c r="AE4399" s="30"/>
    </row>
    <row r="4400" ht="11.25">
      <c r="AE4400" s="30"/>
    </row>
    <row r="4401" ht="11.25">
      <c r="AE4401" s="30"/>
    </row>
    <row r="4402" ht="11.25">
      <c r="AE4402" s="30"/>
    </row>
    <row r="4403" ht="11.25">
      <c r="AE4403" s="30"/>
    </row>
    <row r="4404" ht="11.25">
      <c r="AE4404" s="30"/>
    </row>
    <row r="4405" ht="11.25">
      <c r="AE4405" s="30"/>
    </row>
    <row r="4406" ht="11.25">
      <c r="AE4406" s="30"/>
    </row>
    <row r="4407" ht="11.25">
      <c r="AE4407" s="30"/>
    </row>
    <row r="4408" ht="11.25">
      <c r="AE4408" s="30"/>
    </row>
    <row r="4409" ht="11.25">
      <c r="AE4409" s="30"/>
    </row>
    <row r="4410" ht="11.25">
      <c r="AE4410" s="30"/>
    </row>
    <row r="4411" ht="11.25">
      <c r="AE4411" s="30"/>
    </row>
    <row r="4412" ht="11.25">
      <c r="AE4412" s="30"/>
    </row>
    <row r="4413" ht="11.25">
      <c r="AE4413" s="30"/>
    </row>
    <row r="4414" ht="11.25">
      <c r="AE4414" s="30"/>
    </row>
    <row r="4415" ht="11.25">
      <c r="AE4415" s="30"/>
    </row>
    <row r="4416" ht="11.25">
      <c r="AE4416" s="30"/>
    </row>
    <row r="4417" ht="11.25">
      <c r="AE4417" s="30"/>
    </row>
    <row r="4418" ht="11.25">
      <c r="AE4418" s="30"/>
    </row>
    <row r="4419" ht="11.25">
      <c r="AE4419" s="30"/>
    </row>
    <row r="4420" ht="11.25">
      <c r="AE4420" s="30"/>
    </row>
    <row r="4421" ht="11.25">
      <c r="AE4421" s="30"/>
    </row>
    <row r="4422" ht="11.25">
      <c r="AE4422" s="30"/>
    </row>
    <row r="4423" ht="11.25">
      <c r="AE4423" s="30"/>
    </row>
    <row r="4424" ht="11.25">
      <c r="AE4424" s="30"/>
    </row>
    <row r="4425" ht="11.25">
      <c r="AE4425" s="30"/>
    </row>
    <row r="4426" ht="11.25">
      <c r="AE4426" s="30"/>
    </row>
    <row r="4427" ht="11.25">
      <c r="AE4427" s="30"/>
    </row>
    <row r="4428" ht="11.25">
      <c r="AE4428" s="30"/>
    </row>
    <row r="4429" ht="11.25">
      <c r="AE4429" s="30"/>
    </row>
    <row r="4430" ht="11.25">
      <c r="AE4430" s="30"/>
    </row>
    <row r="4431" ht="11.25">
      <c r="AE4431" s="30"/>
    </row>
    <row r="4432" ht="11.25">
      <c r="AE4432" s="30"/>
    </row>
    <row r="4433" ht="11.25">
      <c r="AE4433" s="30"/>
    </row>
    <row r="4434" ht="11.25">
      <c r="AE4434" s="30"/>
    </row>
    <row r="4435" ht="11.25">
      <c r="AE4435" s="30"/>
    </row>
    <row r="4436" ht="11.25">
      <c r="AE4436" s="30"/>
    </row>
    <row r="4437" ht="11.25">
      <c r="AE4437" s="30"/>
    </row>
    <row r="4438" ht="11.25">
      <c r="AE4438" s="30"/>
    </row>
    <row r="4439" ht="11.25">
      <c r="AE4439" s="30"/>
    </row>
    <row r="4440" ht="11.25">
      <c r="AE4440" s="30"/>
    </row>
    <row r="4441" ht="11.25">
      <c r="AE4441" s="30"/>
    </row>
    <row r="4442" ht="11.25">
      <c r="AE4442" s="30"/>
    </row>
    <row r="4443" ht="11.25">
      <c r="AE4443" s="30"/>
    </row>
    <row r="4444" ht="11.25">
      <c r="AE4444" s="30"/>
    </row>
    <row r="4445" ht="11.25">
      <c r="AE4445" s="30"/>
    </row>
    <row r="4446" ht="11.25">
      <c r="AE4446" s="30"/>
    </row>
    <row r="4447" ht="11.25">
      <c r="AE4447" s="30"/>
    </row>
    <row r="4448" ht="11.25">
      <c r="AE4448" s="30"/>
    </row>
    <row r="4449" ht="11.25">
      <c r="AE4449" s="30"/>
    </row>
    <row r="4450" ht="11.25">
      <c r="AE4450" s="30"/>
    </row>
    <row r="4451" ht="11.25">
      <c r="AE4451" s="30"/>
    </row>
    <row r="4452" ht="11.25">
      <c r="AE4452" s="30"/>
    </row>
    <row r="4453" ht="11.25">
      <c r="AE4453" s="30"/>
    </row>
    <row r="4454" ht="11.25">
      <c r="AE4454" s="30"/>
    </row>
    <row r="4455" ht="11.25">
      <c r="AE4455" s="30"/>
    </row>
    <row r="4456" ht="11.25">
      <c r="AE4456" s="30"/>
    </row>
    <row r="4457" ht="11.25">
      <c r="AE4457" s="30"/>
    </row>
    <row r="4458" ht="11.25">
      <c r="AE4458" s="30"/>
    </row>
    <row r="4459" ht="11.25">
      <c r="AE4459" s="30"/>
    </row>
    <row r="4460" ht="11.25">
      <c r="AE4460" s="30"/>
    </row>
    <row r="4461" ht="11.25">
      <c r="AE4461" s="30"/>
    </row>
    <row r="4462" ht="11.25">
      <c r="AE4462" s="30"/>
    </row>
    <row r="4463" ht="11.25">
      <c r="AE4463" s="30"/>
    </row>
    <row r="4464" ht="11.25">
      <c r="AE4464" s="30"/>
    </row>
    <row r="4465" ht="11.25">
      <c r="AE4465" s="30"/>
    </row>
    <row r="4466" ht="11.25">
      <c r="AE4466" s="30"/>
    </row>
    <row r="4467" ht="11.25">
      <c r="AE4467" s="30"/>
    </row>
    <row r="4468" ht="11.25">
      <c r="AE4468" s="30"/>
    </row>
    <row r="4469" ht="11.25">
      <c r="AE4469" s="30"/>
    </row>
    <row r="4470" ht="11.25">
      <c r="AE4470" s="30"/>
    </row>
    <row r="4471" ht="11.25">
      <c r="AE4471" s="30"/>
    </row>
    <row r="4472" ht="11.25">
      <c r="AE4472" s="30"/>
    </row>
    <row r="4473" ht="11.25">
      <c r="AE4473" s="30"/>
    </row>
    <row r="4474" ht="11.25">
      <c r="AE4474" s="30"/>
    </row>
    <row r="4475" ht="11.25">
      <c r="AE4475" s="30"/>
    </row>
    <row r="4476" ht="11.25">
      <c r="AE4476" s="30"/>
    </row>
    <row r="4477" ht="11.25">
      <c r="AE4477" s="30"/>
    </row>
    <row r="4478" ht="11.25">
      <c r="AE4478" s="30"/>
    </row>
    <row r="4479" ht="11.25">
      <c r="AE4479" s="30"/>
    </row>
    <row r="4480" ht="11.25">
      <c r="AE4480" s="30"/>
    </row>
    <row r="4481" ht="11.25">
      <c r="AE4481" s="30"/>
    </row>
    <row r="4482" ht="11.25">
      <c r="AE4482" s="30"/>
    </row>
    <row r="4483" ht="11.25">
      <c r="AE4483" s="30"/>
    </row>
    <row r="4484" ht="11.25">
      <c r="AE4484" s="30"/>
    </row>
    <row r="4485" ht="11.25">
      <c r="AE4485" s="30"/>
    </row>
    <row r="4486" ht="11.25">
      <c r="AE4486" s="30"/>
    </row>
    <row r="4487" ht="11.25">
      <c r="AE4487" s="30"/>
    </row>
    <row r="4488" ht="11.25">
      <c r="AE4488" s="30"/>
    </row>
    <row r="4489" ht="11.25">
      <c r="AE4489" s="30"/>
    </row>
    <row r="4490" ht="11.25">
      <c r="AE4490" s="30"/>
    </row>
    <row r="4491" ht="11.25">
      <c r="AE4491" s="30"/>
    </row>
    <row r="4492" ht="11.25">
      <c r="AE4492" s="30"/>
    </row>
    <row r="4493" ht="11.25">
      <c r="AE4493" s="30"/>
    </row>
    <row r="4494" ht="11.25">
      <c r="AE4494" s="30"/>
    </row>
    <row r="4495" ht="11.25">
      <c r="AE4495" s="30"/>
    </row>
    <row r="4496" ht="11.25">
      <c r="AE4496" s="30"/>
    </row>
    <row r="4497" ht="11.25">
      <c r="AE4497" s="30"/>
    </row>
    <row r="4498" ht="11.25">
      <c r="AE4498" s="30"/>
    </row>
    <row r="4499" ht="11.25">
      <c r="AE4499" s="30"/>
    </row>
    <row r="4500" ht="11.25">
      <c r="AE4500" s="30"/>
    </row>
    <row r="4501" ht="11.25">
      <c r="AE4501" s="30"/>
    </row>
    <row r="4502" ht="11.25">
      <c r="AE4502" s="30"/>
    </row>
    <row r="4503" ht="11.25">
      <c r="AE4503" s="30"/>
    </row>
    <row r="4504" ht="11.25">
      <c r="AE4504" s="30"/>
    </row>
    <row r="4505" ht="11.25">
      <c r="AE4505" s="30"/>
    </row>
    <row r="4506" ht="11.25">
      <c r="AE4506" s="30"/>
    </row>
    <row r="4507" ht="11.25">
      <c r="AE4507" s="30"/>
    </row>
    <row r="4508" ht="11.25">
      <c r="AE4508" s="30"/>
    </row>
    <row r="4509" ht="11.25">
      <c r="AE4509" s="30"/>
    </row>
    <row r="4510" ht="11.25">
      <c r="AE4510" s="30"/>
    </row>
    <row r="4511" ht="11.25">
      <c r="AE4511" s="30"/>
    </row>
    <row r="4512" ht="11.25">
      <c r="AE4512" s="30"/>
    </row>
    <row r="4513" ht="11.25">
      <c r="AE4513" s="30"/>
    </row>
    <row r="4514" ht="11.25">
      <c r="AE4514" s="30"/>
    </row>
    <row r="4515" ht="11.25">
      <c r="AE4515" s="30"/>
    </row>
    <row r="4516" ht="11.25">
      <c r="AE4516" s="30"/>
    </row>
    <row r="4517" ht="11.25">
      <c r="AE4517" s="30"/>
    </row>
    <row r="4518" ht="11.25">
      <c r="AE4518" s="30"/>
    </row>
    <row r="4519" ht="11.25">
      <c r="AE4519" s="30"/>
    </row>
    <row r="4520" ht="11.25">
      <c r="AE4520" s="30"/>
    </row>
    <row r="4521" ht="11.25">
      <c r="AE4521" s="30"/>
    </row>
    <row r="4522" ht="11.25">
      <c r="AE4522" s="30"/>
    </row>
    <row r="4523" ht="11.25">
      <c r="AE4523" s="30"/>
    </row>
    <row r="4524" ht="11.25">
      <c r="AE4524" s="30"/>
    </row>
    <row r="4525" ht="11.25">
      <c r="AE4525" s="30"/>
    </row>
    <row r="4526" ht="11.25">
      <c r="AE4526" s="30"/>
    </row>
    <row r="4527" ht="11.25">
      <c r="AE4527" s="30"/>
    </row>
    <row r="4528" ht="11.25">
      <c r="AE4528" s="30"/>
    </row>
    <row r="4529" ht="11.25">
      <c r="AE4529" s="30"/>
    </row>
    <row r="4530" ht="11.25">
      <c r="AE4530" s="30"/>
    </row>
    <row r="4531" ht="11.25">
      <c r="AE4531" s="30"/>
    </row>
    <row r="4532" ht="11.25">
      <c r="AE4532" s="30"/>
    </row>
    <row r="4533" ht="11.25">
      <c r="AE4533" s="30"/>
    </row>
    <row r="4534" ht="11.25">
      <c r="AE4534" s="30"/>
    </row>
    <row r="4535" ht="11.25">
      <c r="AE4535" s="30"/>
    </row>
    <row r="4536" ht="11.25">
      <c r="AE4536" s="30"/>
    </row>
    <row r="4537" ht="11.25">
      <c r="AE4537" s="30"/>
    </row>
    <row r="4538" ht="11.25">
      <c r="AE4538" s="30"/>
    </row>
    <row r="4539" ht="11.25">
      <c r="AE4539" s="30"/>
    </row>
    <row r="4540" ht="11.25">
      <c r="AE4540" s="30"/>
    </row>
    <row r="4541" ht="11.25">
      <c r="AE4541" s="30"/>
    </row>
    <row r="4542" ht="11.25">
      <c r="AE4542" s="30"/>
    </row>
    <row r="4543" ht="11.25">
      <c r="AE4543" s="30"/>
    </row>
    <row r="4544" ht="11.25">
      <c r="AE4544" s="30"/>
    </row>
    <row r="4545" ht="11.25">
      <c r="AE4545" s="30"/>
    </row>
    <row r="4546" ht="11.25">
      <c r="AE4546" s="30"/>
    </row>
    <row r="4547" ht="11.25">
      <c r="AE4547" s="30"/>
    </row>
    <row r="4548" ht="11.25">
      <c r="AE4548" s="30"/>
    </row>
    <row r="4549" ht="11.25">
      <c r="AE4549" s="30"/>
    </row>
    <row r="4550" ht="11.25">
      <c r="AE4550" s="30"/>
    </row>
    <row r="4551" ht="11.25">
      <c r="AE4551" s="30"/>
    </row>
    <row r="4552" ht="11.25">
      <c r="AE4552" s="30"/>
    </row>
    <row r="4553" ht="11.25">
      <c r="AE4553" s="30"/>
    </row>
    <row r="4554" ht="11.25">
      <c r="AE4554" s="30"/>
    </row>
    <row r="4555" ht="11.25">
      <c r="AE4555" s="30"/>
    </row>
    <row r="4556" ht="11.25">
      <c r="AE4556" s="30"/>
    </row>
    <row r="4557" ht="11.25">
      <c r="AE4557" s="30"/>
    </row>
    <row r="4558" ht="11.25">
      <c r="AE4558" s="30"/>
    </row>
    <row r="4559" ht="11.25">
      <c r="AE4559" s="30"/>
    </row>
    <row r="4560" ht="11.25">
      <c r="AE4560" s="30"/>
    </row>
    <row r="4561" ht="11.25">
      <c r="AE4561" s="30"/>
    </row>
    <row r="4562" ht="11.25">
      <c r="AE4562" s="30"/>
    </row>
    <row r="4563" ht="11.25">
      <c r="AE4563" s="30"/>
    </row>
    <row r="4564" ht="11.25">
      <c r="AE4564" s="30"/>
    </row>
    <row r="4565" ht="11.25">
      <c r="AE4565" s="30"/>
    </row>
    <row r="4566" ht="11.25">
      <c r="AE4566" s="30"/>
    </row>
    <row r="4567" ht="11.25">
      <c r="AE4567" s="30"/>
    </row>
    <row r="4568" ht="11.25">
      <c r="AE4568" s="30"/>
    </row>
    <row r="4569" ht="11.25">
      <c r="AE4569" s="30"/>
    </row>
    <row r="4570" ht="11.25">
      <c r="AE4570" s="30"/>
    </row>
    <row r="4571" ht="11.25">
      <c r="AE4571" s="30"/>
    </row>
    <row r="4572" ht="11.25">
      <c r="AE4572" s="30"/>
    </row>
    <row r="4573" ht="11.25">
      <c r="AE4573" s="30"/>
    </row>
    <row r="4574" ht="11.25">
      <c r="AE4574" s="30"/>
    </row>
    <row r="4575" ht="11.25">
      <c r="AE4575" s="30"/>
    </row>
    <row r="4576" ht="11.25">
      <c r="AE4576" s="30"/>
    </row>
    <row r="4577" ht="11.25">
      <c r="AE4577" s="30"/>
    </row>
    <row r="4578" ht="11.25">
      <c r="AE4578" s="30"/>
    </row>
    <row r="4579" ht="11.25">
      <c r="AE4579" s="30"/>
    </row>
    <row r="4580" ht="11.25">
      <c r="AE4580" s="30"/>
    </row>
    <row r="4581" ht="11.25">
      <c r="AE4581" s="30"/>
    </row>
    <row r="4582" ht="11.25">
      <c r="AE4582" s="30"/>
    </row>
    <row r="4583" ht="11.25">
      <c r="AE4583" s="30"/>
    </row>
    <row r="4584" ht="11.25">
      <c r="AE4584" s="30"/>
    </row>
    <row r="4585" ht="11.25">
      <c r="AE4585" s="30"/>
    </row>
    <row r="4586" ht="11.25">
      <c r="AE4586" s="30"/>
    </row>
    <row r="4587" ht="11.25">
      <c r="AE4587" s="30"/>
    </row>
    <row r="4588" ht="11.25">
      <c r="AE4588" s="30"/>
    </row>
    <row r="4589" ht="11.25">
      <c r="AE4589" s="30"/>
    </row>
    <row r="4590" ht="11.25">
      <c r="AE4590" s="30"/>
    </row>
    <row r="4591" ht="11.25">
      <c r="AE4591" s="30"/>
    </row>
    <row r="4592" ht="11.25">
      <c r="AE4592" s="30"/>
    </row>
    <row r="4593" ht="11.25">
      <c r="AE4593" s="30"/>
    </row>
    <row r="4594" ht="11.25">
      <c r="AE4594" s="30"/>
    </row>
    <row r="4595" ht="11.25">
      <c r="AE4595" s="30"/>
    </row>
    <row r="4596" ht="11.25">
      <c r="AE4596" s="30"/>
    </row>
    <row r="4597" ht="11.25">
      <c r="AE4597" s="30"/>
    </row>
    <row r="4598" ht="11.25">
      <c r="AE4598" s="30"/>
    </row>
    <row r="4599" ht="11.25">
      <c r="AE4599" s="30"/>
    </row>
    <row r="4600" ht="11.25">
      <c r="AE4600" s="30"/>
    </row>
    <row r="4601" ht="11.25">
      <c r="AE4601" s="30"/>
    </row>
    <row r="4602" ht="11.25">
      <c r="AE4602" s="30"/>
    </row>
    <row r="4603" ht="11.25">
      <c r="AE4603" s="30"/>
    </row>
    <row r="4604" ht="11.25">
      <c r="AE4604" s="30"/>
    </row>
    <row r="4605" ht="11.25">
      <c r="AE4605" s="30"/>
    </row>
    <row r="4606" ht="11.25">
      <c r="AE4606" s="30"/>
    </row>
    <row r="4607" ht="11.25">
      <c r="AE4607" s="30"/>
    </row>
    <row r="4608" ht="11.25">
      <c r="AE4608" s="30"/>
    </row>
    <row r="4609" ht="11.25">
      <c r="AE4609" s="30"/>
    </row>
    <row r="4610" ht="11.25">
      <c r="AE4610" s="30"/>
    </row>
    <row r="4611" ht="11.25">
      <c r="AE4611" s="30"/>
    </row>
    <row r="4612" ht="11.25">
      <c r="AE4612" s="30"/>
    </row>
    <row r="4613" ht="11.25">
      <c r="AE4613" s="30"/>
    </row>
    <row r="4614" ht="11.25">
      <c r="AE4614" s="30"/>
    </row>
    <row r="4615" ht="11.25">
      <c r="AE4615" s="30"/>
    </row>
    <row r="4616" ht="11.25">
      <c r="AE4616" s="30"/>
    </row>
    <row r="4617" ht="11.25">
      <c r="AE4617" s="30"/>
    </row>
    <row r="4618" ht="11.25">
      <c r="AE4618" s="30"/>
    </row>
    <row r="4619" ht="11.25">
      <c r="AE4619" s="30"/>
    </row>
    <row r="4620" ht="11.25">
      <c r="AE4620" s="30"/>
    </row>
    <row r="4621" ht="11.25">
      <c r="AE4621" s="30"/>
    </row>
    <row r="4622" ht="11.25">
      <c r="AE4622" s="30"/>
    </row>
    <row r="4623" ht="11.25">
      <c r="AE4623" s="30"/>
    </row>
    <row r="4624" ht="11.25">
      <c r="AE4624" s="30"/>
    </row>
    <row r="4625" ht="11.25">
      <c r="AE4625" s="30"/>
    </row>
    <row r="4626" ht="11.25">
      <c r="AE4626" s="30"/>
    </row>
    <row r="4627" ht="11.25">
      <c r="AE4627" s="30"/>
    </row>
    <row r="4628" ht="11.25">
      <c r="AE4628" s="30"/>
    </row>
    <row r="4629" ht="11.25">
      <c r="AE4629" s="30"/>
    </row>
    <row r="4630" ht="11.25">
      <c r="AE4630" s="30"/>
    </row>
    <row r="4631" ht="11.25">
      <c r="AE4631" s="30"/>
    </row>
    <row r="4632" ht="11.25">
      <c r="AE4632" s="30"/>
    </row>
    <row r="4633" ht="11.25">
      <c r="AE4633" s="30"/>
    </row>
    <row r="4634" ht="11.25">
      <c r="AE4634" s="30"/>
    </row>
    <row r="4635" ht="11.25">
      <c r="AE4635" s="30"/>
    </row>
    <row r="4636" ht="11.25">
      <c r="AE4636" s="30"/>
    </row>
    <row r="4637" ht="11.25">
      <c r="AE4637" s="30"/>
    </row>
    <row r="4638" ht="11.25">
      <c r="AE4638" s="30"/>
    </row>
    <row r="4639" ht="11.25">
      <c r="AE4639" s="30"/>
    </row>
    <row r="4640" ht="11.25">
      <c r="AE4640" s="30"/>
    </row>
    <row r="4641" ht="11.25">
      <c r="AE4641" s="30"/>
    </row>
    <row r="4642" ht="11.25">
      <c r="AE4642" s="30"/>
    </row>
    <row r="4643" ht="11.25">
      <c r="AE4643" s="30"/>
    </row>
    <row r="4644" ht="11.25">
      <c r="AE4644" s="30"/>
    </row>
    <row r="4645" ht="11.25">
      <c r="AE4645" s="30"/>
    </row>
    <row r="4646" ht="11.25">
      <c r="AE4646" s="30"/>
    </row>
    <row r="4647" ht="11.25">
      <c r="AE4647" s="30"/>
    </row>
    <row r="4648" ht="11.25">
      <c r="AE4648" s="30"/>
    </row>
    <row r="4649" ht="11.25">
      <c r="AE4649" s="30"/>
    </row>
    <row r="4650" ht="11.25">
      <c r="AE4650" s="30"/>
    </row>
    <row r="4651" ht="11.25">
      <c r="AE4651" s="30"/>
    </row>
    <row r="4652" ht="11.25">
      <c r="AE4652" s="30"/>
    </row>
    <row r="4653" ht="11.25">
      <c r="AE4653" s="30"/>
    </row>
    <row r="4654" ht="11.25">
      <c r="AE4654" s="30"/>
    </row>
    <row r="4655" ht="11.25">
      <c r="AE4655" s="30"/>
    </row>
    <row r="4656" ht="11.25">
      <c r="AE4656" s="30"/>
    </row>
    <row r="4657" ht="11.25">
      <c r="AE4657" s="30"/>
    </row>
    <row r="4658" ht="11.25">
      <c r="AE4658" s="30"/>
    </row>
    <row r="4659" ht="11.25">
      <c r="AE4659" s="30"/>
    </row>
    <row r="4660" ht="11.25">
      <c r="AE4660" s="30"/>
    </row>
    <row r="4661" ht="11.25">
      <c r="AE4661" s="30"/>
    </row>
    <row r="4662" ht="11.25">
      <c r="AE4662" s="30"/>
    </row>
    <row r="4663" ht="11.25">
      <c r="AE4663" s="30"/>
    </row>
    <row r="4664" ht="11.25">
      <c r="AE4664" s="30"/>
    </row>
    <row r="4665" ht="11.25">
      <c r="AE4665" s="30"/>
    </row>
    <row r="4666" ht="11.25">
      <c r="AE4666" s="30"/>
    </row>
    <row r="4667" ht="11.25">
      <c r="AE4667" s="30"/>
    </row>
    <row r="4668" ht="11.25">
      <c r="AE4668" s="30"/>
    </row>
    <row r="4669" ht="11.25">
      <c r="AE4669" s="30"/>
    </row>
    <row r="4670" ht="11.25">
      <c r="AE4670" s="30"/>
    </row>
    <row r="4671" ht="11.25">
      <c r="AE4671" s="30"/>
    </row>
    <row r="4672" ht="11.25">
      <c r="AE4672" s="30"/>
    </row>
    <row r="4673" ht="11.25">
      <c r="AE4673" s="30"/>
    </row>
    <row r="4674" ht="11.25">
      <c r="AE4674" s="30"/>
    </row>
    <row r="4675" ht="11.25">
      <c r="AE4675" s="30"/>
    </row>
    <row r="4676" ht="11.25">
      <c r="AE4676" s="30"/>
    </row>
    <row r="4677" ht="11.25">
      <c r="AE4677" s="30"/>
    </row>
    <row r="4678" ht="11.25">
      <c r="AE4678" s="30"/>
    </row>
    <row r="4679" ht="11.25">
      <c r="AE4679" s="30"/>
    </row>
    <row r="4680" ht="11.25">
      <c r="AE4680" s="30"/>
    </row>
    <row r="4681" ht="11.25">
      <c r="AE4681" s="30"/>
    </row>
    <row r="4682" ht="11.25">
      <c r="AE4682" s="30"/>
    </row>
    <row r="4683" ht="11.25">
      <c r="AE4683" s="30"/>
    </row>
    <row r="4684" ht="11.25">
      <c r="AE4684" s="30"/>
    </row>
    <row r="4685" ht="11.25">
      <c r="AE4685" s="30"/>
    </row>
    <row r="4686" ht="11.25">
      <c r="AE4686" s="30"/>
    </row>
    <row r="4687" ht="11.25">
      <c r="AE4687" s="30"/>
    </row>
    <row r="4688" ht="11.25">
      <c r="AE4688" s="30"/>
    </row>
    <row r="4689" ht="11.25">
      <c r="AE4689" s="30"/>
    </row>
    <row r="4690" ht="11.25">
      <c r="AE4690" s="30"/>
    </row>
    <row r="4691" ht="11.25">
      <c r="AE4691" s="30"/>
    </row>
    <row r="4692" ht="11.25">
      <c r="AE4692" s="30"/>
    </row>
    <row r="4693" ht="11.25">
      <c r="AE4693" s="30"/>
    </row>
    <row r="4694" ht="11.25">
      <c r="AE4694" s="30"/>
    </row>
    <row r="4695" ht="11.25">
      <c r="AE4695" s="30"/>
    </row>
    <row r="4696" ht="11.25">
      <c r="AE4696" s="30"/>
    </row>
    <row r="4697" ht="11.25">
      <c r="AE4697" s="30"/>
    </row>
    <row r="4698" ht="11.25">
      <c r="AE4698" s="30"/>
    </row>
    <row r="4699" ht="11.25">
      <c r="AE4699" s="30"/>
    </row>
    <row r="4700" ht="11.25">
      <c r="AE4700" s="30"/>
    </row>
    <row r="4701" ht="11.25">
      <c r="AE4701" s="30"/>
    </row>
    <row r="4702" ht="11.25">
      <c r="AE4702" s="30"/>
    </row>
    <row r="4703" ht="11.25">
      <c r="AE4703" s="30"/>
    </row>
    <row r="4704" ht="11.25">
      <c r="AE4704" s="30"/>
    </row>
    <row r="4705" ht="11.25">
      <c r="AE4705" s="30"/>
    </row>
    <row r="4706" ht="11.25">
      <c r="AE4706" s="30"/>
    </row>
    <row r="4707" ht="11.25">
      <c r="AE4707" s="30"/>
    </row>
    <row r="4708" ht="11.25">
      <c r="AE4708" s="30"/>
    </row>
    <row r="4709" ht="11.25">
      <c r="AE4709" s="30"/>
    </row>
    <row r="4710" ht="11.25">
      <c r="AE4710" s="30"/>
    </row>
    <row r="4711" ht="11.25">
      <c r="AE4711" s="30"/>
    </row>
    <row r="4712" ht="11.25">
      <c r="AE4712" s="30"/>
    </row>
    <row r="4713" ht="11.25">
      <c r="AE4713" s="30"/>
    </row>
    <row r="4714" ht="11.25">
      <c r="AE4714" s="30"/>
    </row>
    <row r="4715" ht="11.25">
      <c r="AE4715" s="30"/>
    </row>
    <row r="4716" ht="11.25">
      <c r="AE4716" s="30"/>
    </row>
    <row r="4717" ht="11.25">
      <c r="AE4717" s="30"/>
    </row>
    <row r="4718" ht="11.25">
      <c r="AE4718" s="30"/>
    </row>
    <row r="4719" ht="11.25">
      <c r="AE4719" s="30"/>
    </row>
    <row r="4720" ht="11.25">
      <c r="AE4720" s="30"/>
    </row>
    <row r="4721" ht="11.25">
      <c r="AE4721" s="30"/>
    </row>
    <row r="4722" ht="11.25">
      <c r="AE4722" s="30"/>
    </row>
    <row r="4723" ht="11.25">
      <c r="AE4723" s="30"/>
    </row>
    <row r="4724" ht="11.25">
      <c r="AE4724" s="30"/>
    </row>
    <row r="4725" ht="11.25">
      <c r="AE4725" s="30"/>
    </row>
    <row r="4726" ht="11.25">
      <c r="AE4726" s="30"/>
    </row>
    <row r="4727" ht="11.25">
      <c r="AE4727" s="30"/>
    </row>
    <row r="4728" ht="11.25">
      <c r="AE4728" s="30"/>
    </row>
    <row r="4729" ht="11.25">
      <c r="AE4729" s="30"/>
    </row>
    <row r="4730" ht="11.25">
      <c r="AE4730" s="30"/>
    </row>
    <row r="4731" ht="11.25">
      <c r="AE4731" s="30"/>
    </row>
    <row r="4732" ht="11.25">
      <c r="AE4732" s="30"/>
    </row>
    <row r="4733" ht="11.25">
      <c r="AE4733" s="30"/>
    </row>
    <row r="4734" ht="11.25">
      <c r="AE4734" s="30"/>
    </row>
    <row r="4735" ht="11.25">
      <c r="AE4735" s="30"/>
    </row>
    <row r="4736" ht="11.25">
      <c r="AE4736" s="30"/>
    </row>
    <row r="4737" ht="11.25">
      <c r="AE4737" s="30"/>
    </row>
    <row r="4738" ht="11.25">
      <c r="AE4738" s="30"/>
    </row>
    <row r="4739" ht="11.25">
      <c r="AE4739" s="30"/>
    </row>
    <row r="4740" ht="11.25">
      <c r="AE4740" s="30"/>
    </row>
    <row r="4741" ht="11.25">
      <c r="AE4741" s="30"/>
    </row>
    <row r="4742" ht="11.25">
      <c r="AE4742" s="30"/>
    </row>
    <row r="4743" ht="11.25">
      <c r="AE4743" s="30"/>
    </row>
    <row r="4744" ht="11.25">
      <c r="AE4744" s="30"/>
    </row>
    <row r="4745" ht="11.25">
      <c r="AE4745" s="30"/>
    </row>
    <row r="4746" ht="11.25">
      <c r="AE4746" s="30"/>
    </row>
    <row r="4747" ht="11.25">
      <c r="AE4747" s="30"/>
    </row>
    <row r="4748" ht="11.25">
      <c r="AE4748" s="30"/>
    </row>
    <row r="4749" ht="11.25">
      <c r="AE4749" s="30"/>
    </row>
    <row r="4750" ht="11.25">
      <c r="AE4750" s="30"/>
    </row>
    <row r="4751" ht="11.25">
      <c r="AE4751" s="30"/>
    </row>
    <row r="4752" ht="11.25">
      <c r="AE4752" s="30"/>
    </row>
    <row r="4753" ht="11.25">
      <c r="AE4753" s="30"/>
    </row>
    <row r="4754" ht="11.25">
      <c r="AE4754" s="30"/>
    </row>
    <row r="4755" ht="11.25">
      <c r="AE4755" s="30"/>
    </row>
    <row r="4756" ht="11.25">
      <c r="AE4756" s="30"/>
    </row>
    <row r="4757" ht="11.25">
      <c r="AE4757" s="30"/>
    </row>
    <row r="4758" ht="11.25">
      <c r="AE4758" s="30"/>
    </row>
    <row r="4759" ht="11.25">
      <c r="AE4759" s="30"/>
    </row>
    <row r="4760" ht="11.25">
      <c r="AE4760" s="30"/>
    </row>
    <row r="4761" ht="11.25">
      <c r="AE4761" s="30"/>
    </row>
    <row r="4762" ht="11.25">
      <c r="AE4762" s="30"/>
    </row>
    <row r="4763" ht="11.25">
      <c r="AE4763" s="30"/>
    </row>
    <row r="4764" ht="11.25">
      <c r="AE4764" s="30"/>
    </row>
    <row r="4765" ht="11.25">
      <c r="AE4765" s="30"/>
    </row>
    <row r="4766" ht="11.25">
      <c r="AE4766" s="30"/>
    </row>
    <row r="4767" ht="11.25">
      <c r="AE4767" s="30"/>
    </row>
    <row r="4768" ht="11.25">
      <c r="AE4768" s="30"/>
    </row>
    <row r="4769" ht="11.25">
      <c r="AE4769" s="30"/>
    </row>
    <row r="4770" ht="11.25">
      <c r="AE4770" s="30"/>
    </row>
    <row r="4771" ht="11.25">
      <c r="AE4771" s="30"/>
    </row>
    <row r="4772" ht="11.25">
      <c r="AE4772" s="30"/>
    </row>
    <row r="4773" ht="11.25">
      <c r="AE4773" s="30"/>
    </row>
    <row r="4774" ht="11.25">
      <c r="AE4774" s="30"/>
    </row>
    <row r="4775" ht="11.25">
      <c r="AE4775" s="30"/>
    </row>
    <row r="4776" ht="11.25">
      <c r="AE4776" s="30"/>
    </row>
    <row r="4777" ht="11.25">
      <c r="AE4777" s="30"/>
    </row>
    <row r="4778" ht="11.25">
      <c r="AE4778" s="30"/>
    </row>
    <row r="4779" ht="11.25">
      <c r="AE4779" s="30"/>
    </row>
    <row r="4780" ht="11.25">
      <c r="AE4780" s="30"/>
    </row>
    <row r="4781" ht="11.25">
      <c r="AE4781" s="30"/>
    </row>
    <row r="4782" ht="11.25">
      <c r="AE4782" s="30"/>
    </row>
    <row r="4783" ht="11.25">
      <c r="AE4783" s="30"/>
    </row>
    <row r="4784" ht="11.25">
      <c r="AE4784" s="30"/>
    </row>
    <row r="4785" ht="11.25">
      <c r="AE4785" s="30"/>
    </row>
    <row r="4786" ht="11.25">
      <c r="AE4786" s="30"/>
    </row>
    <row r="4787" ht="11.25">
      <c r="AE4787" s="30"/>
    </row>
    <row r="4788" ht="11.25">
      <c r="AE4788" s="30"/>
    </row>
    <row r="4789" ht="11.25">
      <c r="AE4789" s="30"/>
    </row>
    <row r="4790" ht="11.25">
      <c r="AE4790" s="30"/>
    </row>
    <row r="4791" ht="11.25">
      <c r="AE4791" s="30"/>
    </row>
    <row r="4792" ht="11.25">
      <c r="AE4792" s="30"/>
    </row>
    <row r="4793" ht="11.25">
      <c r="AE4793" s="30"/>
    </row>
    <row r="4794" ht="11.25">
      <c r="AE4794" s="30"/>
    </row>
    <row r="4795" ht="11.25">
      <c r="AE4795" s="30"/>
    </row>
    <row r="4796" ht="11.25">
      <c r="AE4796" s="30"/>
    </row>
    <row r="4797" ht="11.25">
      <c r="AE4797" s="30"/>
    </row>
    <row r="4798" ht="11.25">
      <c r="AE4798" s="30"/>
    </row>
    <row r="4799" ht="11.25">
      <c r="AE4799" s="30"/>
    </row>
    <row r="4800" ht="11.25">
      <c r="AE4800" s="30"/>
    </row>
    <row r="4801" ht="11.25">
      <c r="AE4801" s="30"/>
    </row>
    <row r="4802" ht="11.25">
      <c r="AE4802" s="30"/>
    </row>
    <row r="4803" ht="11.25">
      <c r="AE4803" s="30"/>
    </row>
    <row r="4804" ht="11.25">
      <c r="AE4804" s="30"/>
    </row>
    <row r="4805" ht="11.25">
      <c r="AE4805" s="30"/>
    </row>
    <row r="4806" ht="11.25">
      <c r="AE4806" s="30"/>
    </row>
    <row r="4807" ht="11.25">
      <c r="AE4807" s="30"/>
    </row>
    <row r="4808" ht="11.25">
      <c r="AE4808" s="30"/>
    </row>
    <row r="4809" ht="11.25">
      <c r="AE4809" s="30"/>
    </row>
    <row r="4810" ht="11.25">
      <c r="AE4810" s="30"/>
    </row>
    <row r="4811" ht="11.25">
      <c r="AE4811" s="30"/>
    </row>
    <row r="4812" ht="11.25">
      <c r="AE4812" s="30"/>
    </row>
    <row r="4813" ht="11.25">
      <c r="AE4813" s="30"/>
    </row>
    <row r="4814" ht="11.25">
      <c r="AE4814" s="30"/>
    </row>
    <row r="4815" ht="11.25">
      <c r="AE4815" s="30"/>
    </row>
    <row r="4816" ht="11.25">
      <c r="AE4816" s="30"/>
    </row>
    <row r="4817" ht="11.25">
      <c r="AE4817" s="30"/>
    </row>
    <row r="4818" ht="11.25">
      <c r="AE4818" s="30"/>
    </row>
    <row r="4819" ht="11.25">
      <c r="AE4819" s="30"/>
    </row>
    <row r="4820" ht="11.25">
      <c r="AE4820" s="30"/>
    </row>
    <row r="4821" ht="11.25">
      <c r="AE4821" s="30"/>
    </row>
    <row r="4822" ht="11.25">
      <c r="AE4822" s="30"/>
    </row>
    <row r="4823" ht="11.25">
      <c r="AE4823" s="30"/>
    </row>
    <row r="4824" ht="11.25">
      <c r="AE4824" s="30"/>
    </row>
    <row r="4825" ht="11.25">
      <c r="AE4825" s="30"/>
    </row>
    <row r="4826" ht="11.25">
      <c r="AE4826" s="30"/>
    </row>
    <row r="4827" ht="11.25">
      <c r="AE4827" s="30"/>
    </row>
    <row r="4828" ht="11.25">
      <c r="AE4828" s="30"/>
    </row>
    <row r="4829" ht="11.25">
      <c r="AE4829" s="30"/>
    </row>
    <row r="4830" ht="11.25">
      <c r="AE4830" s="30"/>
    </row>
    <row r="4831" ht="11.25">
      <c r="AE4831" s="30"/>
    </row>
    <row r="4832" ht="11.25">
      <c r="AE4832" s="30"/>
    </row>
    <row r="4833" ht="11.25">
      <c r="AE4833" s="30"/>
    </row>
    <row r="4834" ht="11.25">
      <c r="AE4834" s="30"/>
    </row>
    <row r="4835" ht="11.25">
      <c r="AE4835" s="30"/>
    </row>
    <row r="4836" ht="11.25">
      <c r="AE4836" s="30"/>
    </row>
    <row r="4837" ht="11.25">
      <c r="AE4837" s="30"/>
    </row>
    <row r="4838" ht="11.25">
      <c r="AE4838" s="30"/>
    </row>
    <row r="4839" ht="11.25">
      <c r="AE4839" s="30"/>
    </row>
    <row r="4840" ht="11.25">
      <c r="AE4840" s="30"/>
    </row>
    <row r="4841" ht="11.25">
      <c r="AE4841" s="30"/>
    </row>
    <row r="4842" ht="11.25">
      <c r="AE4842" s="30"/>
    </row>
    <row r="4843" ht="11.25">
      <c r="AE4843" s="30"/>
    </row>
    <row r="4844" ht="11.25">
      <c r="AE4844" s="30"/>
    </row>
    <row r="4845" ht="11.25">
      <c r="AE4845" s="30"/>
    </row>
    <row r="4846" ht="11.25">
      <c r="AE4846" s="30"/>
    </row>
    <row r="4847" ht="11.25">
      <c r="AE4847" s="30"/>
    </row>
    <row r="4848" ht="11.25">
      <c r="AE4848" s="30"/>
    </row>
    <row r="4849" ht="11.25">
      <c r="AE4849" s="30"/>
    </row>
    <row r="4850" ht="11.25">
      <c r="AE4850" s="30"/>
    </row>
    <row r="4851" ht="11.25">
      <c r="AE4851" s="30"/>
    </row>
    <row r="4852" ht="11.25">
      <c r="AE4852" s="30"/>
    </row>
    <row r="4853" ht="11.25">
      <c r="AE4853" s="30"/>
    </row>
    <row r="4854" ht="11.25">
      <c r="AE4854" s="30"/>
    </row>
    <row r="4855" ht="11.25">
      <c r="AE4855" s="30"/>
    </row>
    <row r="4856" ht="11.25">
      <c r="AE4856" s="30"/>
    </row>
    <row r="4857" ht="11.25">
      <c r="AE4857" s="30"/>
    </row>
    <row r="4858" ht="11.25">
      <c r="AE4858" s="30"/>
    </row>
    <row r="4859" ht="11.25">
      <c r="AE4859" s="30"/>
    </row>
    <row r="4860" ht="11.25">
      <c r="AE4860" s="30"/>
    </row>
    <row r="4861" ht="11.25">
      <c r="AE4861" s="30"/>
    </row>
    <row r="4862" ht="11.25">
      <c r="AE4862" s="30"/>
    </row>
    <row r="4863" ht="11.25">
      <c r="AE4863" s="30"/>
    </row>
    <row r="4864" ht="11.25">
      <c r="AE4864" s="30"/>
    </row>
    <row r="4865" ht="11.25">
      <c r="AE4865" s="30"/>
    </row>
    <row r="4866" ht="11.25">
      <c r="AE4866" s="30"/>
    </row>
    <row r="4867" ht="11.25">
      <c r="AE4867" s="30"/>
    </row>
    <row r="4868" ht="11.25">
      <c r="AE4868" s="30"/>
    </row>
    <row r="4869" ht="11.25">
      <c r="AE4869" s="30"/>
    </row>
    <row r="4870" ht="11.25">
      <c r="AE4870" s="30"/>
    </row>
    <row r="4871" ht="11.25">
      <c r="AE4871" s="30"/>
    </row>
    <row r="4872" ht="11.25">
      <c r="AE4872" s="30"/>
    </row>
    <row r="4873" ht="11.25">
      <c r="AE4873" s="30"/>
    </row>
    <row r="4874" ht="11.25">
      <c r="AE4874" s="30"/>
    </row>
    <row r="4875" ht="11.25">
      <c r="AE4875" s="30"/>
    </row>
    <row r="4876" ht="11.25">
      <c r="AE4876" s="30"/>
    </row>
    <row r="4877" ht="11.25">
      <c r="AE4877" s="30"/>
    </row>
    <row r="4878" ht="11.25">
      <c r="AE4878" s="30"/>
    </row>
    <row r="4879" ht="11.25">
      <c r="AE4879" s="30"/>
    </row>
    <row r="4880" ht="11.25">
      <c r="AE4880" s="30"/>
    </row>
    <row r="4881" ht="11.25">
      <c r="AE4881" s="30"/>
    </row>
    <row r="4882" ht="11.25">
      <c r="AE4882" s="30"/>
    </row>
    <row r="4883" ht="11.25">
      <c r="AE4883" s="30"/>
    </row>
    <row r="4884" ht="11.25">
      <c r="AE4884" s="30"/>
    </row>
    <row r="4885" ht="11.25">
      <c r="AE4885" s="30"/>
    </row>
    <row r="4886" ht="11.25">
      <c r="AE4886" s="30"/>
    </row>
    <row r="4887" ht="11.25">
      <c r="AE4887" s="30"/>
    </row>
    <row r="4888" ht="11.25">
      <c r="AE4888" s="30"/>
    </row>
    <row r="4889" ht="11.25">
      <c r="AE4889" s="30"/>
    </row>
    <row r="4890" ht="11.25">
      <c r="AE4890" s="30"/>
    </row>
    <row r="4891" ht="11.25">
      <c r="AE4891" s="30"/>
    </row>
    <row r="4892" ht="11.25">
      <c r="AE4892" s="30"/>
    </row>
    <row r="4893" ht="11.25">
      <c r="AE4893" s="30"/>
    </row>
    <row r="4894" ht="11.25">
      <c r="AE4894" s="30"/>
    </row>
    <row r="4895" ht="11.25">
      <c r="AE4895" s="30"/>
    </row>
    <row r="4896" ht="11.25">
      <c r="AE4896" s="30"/>
    </row>
    <row r="4897" ht="11.25">
      <c r="AE4897" s="30"/>
    </row>
    <row r="4898" ht="11.25">
      <c r="AE4898" s="30"/>
    </row>
    <row r="4899" ht="11.25">
      <c r="AE4899" s="30"/>
    </row>
    <row r="4900" ht="11.25">
      <c r="AE4900" s="30"/>
    </row>
    <row r="4901" ht="11.25">
      <c r="AE4901" s="30"/>
    </row>
    <row r="4902" ht="11.25">
      <c r="AE4902" s="30"/>
    </row>
    <row r="4903" ht="11.25">
      <c r="AE4903" s="30"/>
    </row>
    <row r="4904" ht="11.25">
      <c r="AE4904" s="30"/>
    </row>
    <row r="4905" ht="11.25">
      <c r="AE4905" s="30"/>
    </row>
    <row r="4906" ht="11.25">
      <c r="AE4906" s="30"/>
    </row>
    <row r="4907" ht="11.25">
      <c r="AE4907" s="30"/>
    </row>
    <row r="4908" ht="11.25">
      <c r="AE4908" s="30"/>
    </row>
    <row r="4909" ht="11.25">
      <c r="AE4909" s="30"/>
    </row>
    <row r="4910" ht="11.25">
      <c r="AE4910" s="30"/>
    </row>
    <row r="4911" ht="11.25">
      <c r="AE4911" s="30"/>
    </row>
    <row r="4912" ht="11.25">
      <c r="AE4912" s="30"/>
    </row>
    <row r="4913" ht="11.25">
      <c r="AE4913" s="30"/>
    </row>
    <row r="4914" ht="11.25">
      <c r="AE4914" s="30"/>
    </row>
    <row r="4915" ht="11.25">
      <c r="AE4915" s="30"/>
    </row>
    <row r="4916" ht="11.25">
      <c r="AE4916" s="30"/>
    </row>
    <row r="4917" ht="11.25">
      <c r="AE4917" s="30"/>
    </row>
    <row r="4918" ht="11.25">
      <c r="AE4918" s="30"/>
    </row>
    <row r="4919" ht="11.25">
      <c r="AE4919" s="30"/>
    </row>
    <row r="4920" ht="11.25">
      <c r="AE4920" s="30"/>
    </row>
    <row r="4921" ht="11.25">
      <c r="AE4921" s="30"/>
    </row>
    <row r="4922" ht="11.25">
      <c r="AE4922" s="30"/>
    </row>
    <row r="4923" ht="11.25">
      <c r="AE4923" s="30"/>
    </row>
    <row r="4924" ht="11.25">
      <c r="AE4924" s="30"/>
    </row>
    <row r="4925" ht="11.25">
      <c r="AE4925" s="30"/>
    </row>
    <row r="4926" ht="11.25">
      <c r="AE4926" s="30"/>
    </row>
    <row r="4927" ht="11.25">
      <c r="AE4927" s="30"/>
    </row>
    <row r="4928" ht="11.25">
      <c r="AE4928" s="30"/>
    </row>
    <row r="4929" ht="11.25">
      <c r="AE4929" s="30"/>
    </row>
    <row r="4930" ht="11.25">
      <c r="AE4930" s="30"/>
    </row>
    <row r="4931" ht="11.25">
      <c r="AE4931" s="30"/>
    </row>
    <row r="4932" ht="11.25">
      <c r="AE4932" s="30"/>
    </row>
    <row r="4933" ht="11.25">
      <c r="AE4933" s="30"/>
    </row>
    <row r="4934" ht="11.25">
      <c r="AE4934" s="30"/>
    </row>
    <row r="4935" ht="11.25">
      <c r="AE4935" s="30"/>
    </row>
    <row r="4936" ht="11.25">
      <c r="AE4936" s="30"/>
    </row>
    <row r="4937" ht="11.25">
      <c r="AE4937" s="30"/>
    </row>
    <row r="4938" ht="11.25">
      <c r="AE4938" s="30"/>
    </row>
    <row r="4939" ht="11.25">
      <c r="AE4939" s="30"/>
    </row>
    <row r="4940" ht="11.25">
      <c r="AE4940" s="30"/>
    </row>
    <row r="4941" ht="11.25">
      <c r="AE4941" s="30"/>
    </row>
    <row r="4942" ht="11.25">
      <c r="AE4942" s="30"/>
    </row>
    <row r="4943" ht="11.25">
      <c r="AE4943" s="30"/>
    </row>
    <row r="4944" ht="11.25">
      <c r="AE4944" s="30"/>
    </row>
    <row r="4945" ht="11.25">
      <c r="AE4945" s="30"/>
    </row>
    <row r="4946" ht="11.25">
      <c r="AE4946" s="30"/>
    </row>
    <row r="4947" ht="11.25">
      <c r="AE4947" s="30"/>
    </row>
    <row r="4948" ht="11.25">
      <c r="AE4948" s="30"/>
    </row>
    <row r="4949" ht="11.25">
      <c r="AE4949" s="30"/>
    </row>
    <row r="4950" ht="11.25">
      <c r="AE4950" s="30"/>
    </row>
    <row r="4951" ht="11.25">
      <c r="AE4951" s="30"/>
    </row>
    <row r="4952" ht="11.25">
      <c r="AE4952" s="30"/>
    </row>
    <row r="4953" ht="11.25">
      <c r="AE4953" s="30"/>
    </row>
    <row r="4954" ht="11.25">
      <c r="AE4954" s="30"/>
    </row>
    <row r="4955" ht="11.25">
      <c r="AE4955" s="30"/>
    </row>
    <row r="4956" ht="11.25">
      <c r="AE4956" s="30"/>
    </row>
    <row r="4957" ht="11.25">
      <c r="AE4957" s="30"/>
    </row>
    <row r="4958" ht="11.25">
      <c r="AE4958" s="30"/>
    </row>
    <row r="4959" ht="11.25">
      <c r="AE4959" s="30"/>
    </row>
    <row r="4960" ht="11.25">
      <c r="AE4960" s="30"/>
    </row>
    <row r="4961" ht="11.25">
      <c r="AE4961" s="30"/>
    </row>
    <row r="4962" ht="11.25">
      <c r="AE4962" s="30"/>
    </row>
    <row r="4963" ht="11.25">
      <c r="AE4963" s="30"/>
    </row>
    <row r="4964" ht="11.25">
      <c r="AE4964" s="30"/>
    </row>
    <row r="4965" ht="11.25">
      <c r="AE4965" s="30"/>
    </row>
    <row r="4966" ht="11.25">
      <c r="AE4966" s="30"/>
    </row>
    <row r="4967" ht="11.25">
      <c r="AE4967" s="30"/>
    </row>
    <row r="4968" ht="11.25">
      <c r="AE4968" s="30"/>
    </row>
    <row r="4969" ht="11.25">
      <c r="AE4969" s="30"/>
    </row>
    <row r="4970" ht="11.25">
      <c r="AE4970" s="30"/>
    </row>
    <row r="4971" ht="11.25">
      <c r="AE4971" s="30"/>
    </row>
    <row r="4972" ht="11.25">
      <c r="AE4972" s="30"/>
    </row>
    <row r="4973" ht="11.25">
      <c r="AE4973" s="30"/>
    </row>
    <row r="4974" ht="11.25">
      <c r="AE4974" s="30"/>
    </row>
    <row r="4975" ht="11.25">
      <c r="AE4975" s="30"/>
    </row>
    <row r="4976" ht="11.25">
      <c r="AE4976" s="30"/>
    </row>
    <row r="4977" ht="11.25">
      <c r="AE4977" s="30"/>
    </row>
    <row r="4978" ht="11.25">
      <c r="AE4978" s="30"/>
    </row>
    <row r="4979" ht="11.25">
      <c r="AE4979" s="30"/>
    </row>
    <row r="4980" ht="11.25">
      <c r="AE4980" s="30"/>
    </row>
    <row r="4981" ht="11.25">
      <c r="AE4981" s="30"/>
    </row>
    <row r="4982" ht="11.25">
      <c r="AE4982" s="30"/>
    </row>
    <row r="4983" ht="11.25">
      <c r="AE4983" s="30"/>
    </row>
    <row r="4984" ht="11.25">
      <c r="AE4984" s="30"/>
    </row>
    <row r="4985" ht="11.25">
      <c r="AE4985" s="30"/>
    </row>
    <row r="4986" ht="11.25">
      <c r="AE4986" s="30"/>
    </row>
    <row r="4987" ht="11.25">
      <c r="AE4987" s="30"/>
    </row>
    <row r="4988" ht="11.25">
      <c r="AE4988" s="30"/>
    </row>
    <row r="4989" ht="11.25">
      <c r="AE4989" s="30"/>
    </row>
    <row r="4990" ht="11.25">
      <c r="AE4990" s="30"/>
    </row>
    <row r="4991" ht="11.25">
      <c r="AE4991" s="30"/>
    </row>
    <row r="4992" ht="11.25">
      <c r="AE4992" s="30"/>
    </row>
    <row r="4993" ht="11.25">
      <c r="AE4993" s="30"/>
    </row>
    <row r="4994" ht="11.25">
      <c r="AE4994" s="30"/>
    </row>
    <row r="4995" ht="11.25">
      <c r="AE4995" s="30"/>
    </row>
    <row r="4996" ht="11.25">
      <c r="AE4996" s="30"/>
    </row>
    <row r="4997" ht="11.25">
      <c r="AE4997" s="30"/>
    </row>
    <row r="4998" ht="11.25">
      <c r="AE4998" s="30"/>
    </row>
    <row r="4999" ht="11.25">
      <c r="AE4999" s="30"/>
    </row>
    <row r="5000" ht="11.25">
      <c r="AE5000" s="30"/>
    </row>
    <row r="5001" ht="11.25">
      <c r="AE5001" s="30"/>
    </row>
    <row r="5002" ht="11.25">
      <c r="AE5002" s="30"/>
    </row>
    <row r="5003" ht="11.25">
      <c r="AE5003" s="30"/>
    </row>
    <row r="5004" ht="11.25">
      <c r="AE5004" s="30"/>
    </row>
    <row r="5005" ht="11.25">
      <c r="AE5005" s="30"/>
    </row>
    <row r="5006" ht="11.25">
      <c r="AE5006" s="30"/>
    </row>
    <row r="5007" ht="11.25">
      <c r="AE5007" s="30"/>
    </row>
    <row r="5008" ht="11.25">
      <c r="AE5008" s="30"/>
    </row>
    <row r="5009" ht="11.25">
      <c r="AE5009" s="30"/>
    </row>
    <row r="5010" ht="11.25">
      <c r="AE5010" s="30"/>
    </row>
    <row r="5011" ht="11.25">
      <c r="AE5011" s="30"/>
    </row>
    <row r="5012" ht="11.25">
      <c r="AE5012" s="30"/>
    </row>
    <row r="5013" ht="11.25">
      <c r="AE5013" s="30"/>
    </row>
    <row r="5014" ht="11.25">
      <c r="AE5014" s="30"/>
    </row>
    <row r="5015" ht="11.25">
      <c r="AE5015" s="30"/>
    </row>
    <row r="5016" ht="11.25">
      <c r="AE5016" s="30"/>
    </row>
    <row r="5017" ht="11.25">
      <c r="AE5017" s="30"/>
    </row>
    <row r="5018" ht="11.25">
      <c r="AE5018" s="30"/>
    </row>
    <row r="5019" ht="11.25">
      <c r="AE5019" s="30"/>
    </row>
    <row r="5020" ht="11.25">
      <c r="AE5020" s="30"/>
    </row>
    <row r="5021" ht="11.25">
      <c r="AE5021" s="30"/>
    </row>
    <row r="5022" ht="11.25">
      <c r="AE5022" s="30"/>
    </row>
    <row r="5023" ht="11.25">
      <c r="AE5023" s="30"/>
    </row>
    <row r="5024" ht="11.25">
      <c r="AE5024" s="30"/>
    </row>
    <row r="5025" ht="11.25">
      <c r="AE5025" s="30"/>
    </row>
    <row r="5026" ht="11.25">
      <c r="AE5026" s="30"/>
    </row>
    <row r="5027" ht="11.25">
      <c r="AE5027" s="30"/>
    </row>
    <row r="5028" ht="11.25">
      <c r="AE5028" s="30"/>
    </row>
    <row r="5029" ht="11.25">
      <c r="AE5029" s="30"/>
    </row>
    <row r="5030" ht="11.25">
      <c r="AE5030" s="30"/>
    </row>
    <row r="5031" ht="11.25">
      <c r="AE5031" s="30"/>
    </row>
    <row r="5032" ht="11.25">
      <c r="AE5032" s="30"/>
    </row>
    <row r="5033" ht="11.25">
      <c r="AE5033" s="30"/>
    </row>
    <row r="5034" ht="11.25">
      <c r="AE5034" s="30"/>
    </row>
    <row r="5035" ht="11.25">
      <c r="AE5035" s="30"/>
    </row>
    <row r="5036" ht="11.25">
      <c r="AE5036" s="30"/>
    </row>
    <row r="5037" ht="11.25">
      <c r="AE5037" s="30"/>
    </row>
    <row r="5038" ht="11.25">
      <c r="AE5038" s="30"/>
    </row>
    <row r="5039" ht="11.25">
      <c r="AE5039" s="30"/>
    </row>
    <row r="5040" ht="11.25">
      <c r="AE5040" s="30"/>
    </row>
    <row r="5041" ht="11.25">
      <c r="AE5041" s="30"/>
    </row>
    <row r="5042" ht="11.25">
      <c r="AE5042" s="30"/>
    </row>
    <row r="5043" ht="11.25">
      <c r="AE5043" s="30"/>
    </row>
    <row r="5044" ht="11.25">
      <c r="AE5044" s="30"/>
    </row>
    <row r="5045" ht="11.25">
      <c r="AE5045" s="30"/>
    </row>
    <row r="5046" ht="11.25">
      <c r="AE5046" s="30"/>
    </row>
    <row r="5047" ht="11.25">
      <c r="AE5047" s="30"/>
    </row>
    <row r="5048" ht="11.25">
      <c r="AE5048" s="30"/>
    </row>
    <row r="5049" ht="11.25">
      <c r="AE5049" s="30"/>
    </row>
    <row r="5050" ht="11.25">
      <c r="AE5050" s="30"/>
    </row>
    <row r="5051" ht="11.25">
      <c r="AE5051" s="30"/>
    </row>
    <row r="5052" ht="11.25">
      <c r="AE5052" s="30"/>
    </row>
    <row r="5053" ht="11.25">
      <c r="AE5053" s="30"/>
    </row>
    <row r="5054" ht="11.25">
      <c r="AE5054" s="30"/>
    </row>
    <row r="5055" ht="11.25">
      <c r="AE5055" s="30"/>
    </row>
    <row r="5056" ht="11.25">
      <c r="AE5056" s="30"/>
    </row>
    <row r="5057" ht="11.25">
      <c r="AE5057" s="30"/>
    </row>
    <row r="5058" ht="11.25">
      <c r="AE5058" s="30"/>
    </row>
    <row r="5059" ht="11.25">
      <c r="AE5059" s="30"/>
    </row>
    <row r="5060" ht="11.25">
      <c r="AE5060" s="30"/>
    </row>
    <row r="5061" ht="11.25">
      <c r="AE5061" s="30"/>
    </row>
    <row r="5062" ht="11.25">
      <c r="AE5062" s="30"/>
    </row>
    <row r="5063" ht="11.25">
      <c r="AE5063" s="30"/>
    </row>
    <row r="5064" ht="11.25">
      <c r="AE5064" s="30"/>
    </row>
    <row r="5065" ht="11.25">
      <c r="AE5065" s="30"/>
    </row>
    <row r="5066" ht="11.25">
      <c r="AE5066" s="30"/>
    </row>
    <row r="5067" ht="11.25">
      <c r="AE5067" s="30"/>
    </row>
    <row r="5068" ht="11.25">
      <c r="AE5068" s="30"/>
    </row>
    <row r="5069" ht="11.25">
      <c r="AE5069" s="30"/>
    </row>
    <row r="5070" ht="11.25">
      <c r="AE5070" s="30"/>
    </row>
    <row r="5071" ht="11.25">
      <c r="AE5071" s="30"/>
    </row>
    <row r="5072" ht="11.25">
      <c r="AE5072" s="30"/>
    </row>
    <row r="5073" ht="11.25">
      <c r="AE5073" s="30"/>
    </row>
    <row r="5074" ht="11.25">
      <c r="AE5074" s="30"/>
    </row>
    <row r="5075" ht="11.25">
      <c r="AE5075" s="30"/>
    </row>
    <row r="5076" ht="11.25">
      <c r="AE5076" s="30"/>
    </row>
    <row r="5077" ht="11.25">
      <c r="AE5077" s="30"/>
    </row>
    <row r="5078" ht="11.25">
      <c r="AE5078" s="30"/>
    </row>
    <row r="5079" ht="11.25">
      <c r="AE5079" s="30"/>
    </row>
    <row r="5080" ht="11.25">
      <c r="AE5080" s="30"/>
    </row>
    <row r="5081" ht="11.25">
      <c r="AE5081" s="30"/>
    </row>
    <row r="5082" ht="11.25">
      <c r="AE5082" s="30"/>
    </row>
    <row r="5083" ht="11.25">
      <c r="AE5083" s="30"/>
    </row>
    <row r="5084" ht="11.25">
      <c r="AE5084" s="30"/>
    </row>
    <row r="5085" ht="11.25">
      <c r="AE5085" s="30"/>
    </row>
    <row r="5086" ht="11.25">
      <c r="AE5086" s="30"/>
    </row>
    <row r="5087" ht="11.25">
      <c r="AE5087" s="30"/>
    </row>
    <row r="5088" ht="11.25">
      <c r="AE5088" s="30"/>
    </row>
    <row r="5089" ht="11.25">
      <c r="AE5089" s="30"/>
    </row>
    <row r="5090" ht="11.25">
      <c r="AE5090" s="30"/>
    </row>
    <row r="5091" ht="11.25">
      <c r="AE5091" s="30"/>
    </row>
    <row r="5092" ht="11.25">
      <c r="AE5092" s="30"/>
    </row>
    <row r="5093" ht="11.25">
      <c r="AE5093" s="30"/>
    </row>
    <row r="5094" ht="11.25">
      <c r="AE5094" s="30"/>
    </row>
    <row r="5095" ht="11.25">
      <c r="AE5095" s="30"/>
    </row>
    <row r="5096" ht="11.25">
      <c r="AE5096" s="30"/>
    </row>
    <row r="5097" ht="11.25">
      <c r="AE5097" s="30"/>
    </row>
    <row r="5098" ht="11.25">
      <c r="AE5098" s="30"/>
    </row>
    <row r="5099" ht="11.25">
      <c r="AE5099" s="30"/>
    </row>
    <row r="5100" ht="11.25">
      <c r="AE5100" s="30"/>
    </row>
    <row r="5101" ht="11.25">
      <c r="AE5101" s="30"/>
    </row>
    <row r="5102" ht="11.25">
      <c r="AE5102" s="30"/>
    </row>
    <row r="5103" ht="11.25">
      <c r="AE5103" s="30"/>
    </row>
    <row r="5104" ht="11.25">
      <c r="AE5104" s="30"/>
    </row>
    <row r="5105" ht="11.25">
      <c r="AE5105" s="30"/>
    </row>
    <row r="5106" ht="11.25">
      <c r="AE5106" s="30"/>
    </row>
    <row r="5107" ht="11.25">
      <c r="AE5107" s="30"/>
    </row>
    <row r="5108" ht="11.25">
      <c r="AE5108" s="30"/>
    </row>
    <row r="5109" ht="11.25">
      <c r="AE5109" s="30"/>
    </row>
    <row r="5110" ht="11.25">
      <c r="AE5110" s="30"/>
    </row>
    <row r="5111" ht="11.25">
      <c r="AE5111" s="30"/>
    </row>
    <row r="5112" ht="11.25">
      <c r="AE5112" s="30"/>
    </row>
    <row r="5113" ht="11.25">
      <c r="AE5113" s="30"/>
    </row>
    <row r="5114" ht="11.25">
      <c r="AE5114" s="30"/>
    </row>
    <row r="5115" ht="11.25">
      <c r="AE5115" s="30"/>
    </row>
    <row r="5116" ht="11.25">
      <c r="AE5116" s="30"/>
    </row>
    <row r="5117" ht="11.25">
      <c r="AE5117" s="30"/>
    </row>
    <row r="5118" ht="11.25">
      <c r="AE5118" s="30"/>
    </row>
    <row r="5119" ht="11.25">
      <c r="AE5119" s="30"/>
    </row>
    <row r="5120" ht="11.25">
      <c r="AE5120" s="30"/>
    </row>
    <row r="5121" ht="11.25">
      <c r="AE5121" s="30"/>
    </row>
    <row r="5122" ht="11.25">
      <c r="AE5122" s="30"/>
    </row>
    <row r="5123" ht="11.25">
      <c r="AE5123" s="30"/>
    </row>
    <row r="5124" ht="11.25">
      <c r="AE5124" s="30"/>
    </row>
    <row r="5125" ht="11.25">
      <c r="AE5125" s="30"/>
    </row>
    <row r="5126" ht="11.25">
      <c r="AE5126" s="30"/>
    </row>
    <row r="5127" ht="11.25">
      <c r="AE5127" s="30"/>
    </row>
    <row r="5128" ht="11.25">
      <c r="AE5128" s="30"/>
    </row>
    <row r="5129" ht="11.25">
      <c r="AE5129" s="30"/>
    </row>
    <row r="5130" ht="11.25">
      <c r="AE5130" s="30"/>
    </row>
    <row r="5131" ht="11.25">
      <c r="AE5131" s="30"/>
    </row>
    <row r="5132" ht="11.25">
      <c r="AE5132" s="30"/>
    </row>
    <row r="5133" ht="11.25">
      <c r="AE5133" s="30"/>
    </row>
    <row r="5134" ht="11.25">
      <c r="AE5134" s="30"/>
    </row>
    <row r="5135" ht="11.25">
      <c r="AE5135" s="30"/>
    </row>
    <row r="5136" ht="11.25">
      <c r="AE5136" s="30"/>
    </row>
    <row r="5137" ht="11.25">
      <c r="AE5137" s="30"/>
    </row>
    <row r="5138" ht="11.25">
      <c r="AE5138" s="30"/>
    </row>
    <row r="5139" ht="11.25">
      <c r="AE5139" s="30"/>
    </row>
    <row r="5140" ht="11.25">
      <c r="AE5140" s="30"/>
    </row>
    <row r="5141" ht="11.25">
      <c r="AE5141" s="30"/>
    </row>
    <row r="5142" ht="11.25">
      <c r="AE5142" s="30"/>
    </row>
    <row r="5143" ht="11.25">
      <c r="AE5143" s="30"/>
    </row>
    <row r="5144" ht="11.25">
      <c r="AE5144" s="30"/>
    </row>
    <row r="5145" ht="11.25">
      <c r="AE5145" s="30"/>
    </row>
    <row r="5146" ht="11.25">
      <c r="AE5146" s="30"/>
    </row>
    <row r="5147" ht="11.25">
      <c r="AE5147" s="30"/>
    </row>
    <row r="5148" ht="11.25">
      <c r="AE5148" s="30"/>
    </row>
    <row r="5149" ht="11.25">
      <c r="AE5149" s="30"/>
    </row>
    <row r="5150" ht="11.25">
      <c r="AE5150" s="30"/>
    </row>
    <row r="5151" ht="11.25">
      <c r="AE5151" s="30"/>
    </row>
    <row r="5152" ht="11.25">
      <c r="AE5152" s="30"/>
    </row>
    <row r="5153" ht="11.25">
      <c r="AE5153" s="30"/>
    </row>
    <row r="5154" ht="11.25">
      <c r="AE5154" s="30"/>
    </row>
    <row r="5155" ht="11.25">
      <c r="AE5155" s="30"/>
    </row>
    <row r="5156" ht="11.25">
      <c r="AE5156" s="30"/>
    </row>
    <row r="5157" ht="11.25">
      <c r="AE5157" s="30"/>
    </row>
    <row r="5158" ht="11.25">
      <c r="AE5158" s="30"/>
    </row>
    <row r="5159" ht="11.25">
      <c r="AE5159" s="30"/>
    </row>
    <row r="5160" ht="11.25">
      <c r="AE5160" s="30"/>
    </row>
    <row r="5161" ht="11.25">
      <c r="AE5161" s="30"/>
    </row>
    <row r="5162" ht="11.25">
      <c r="AE5162" s="30"/>
    </row>
    <row r="5163" ht="11.25">
      <c r="AE5163" s="30"/>
    </row>
    <row r="5164" ht="11.25">
      <c r="AE5164" s="30"/>
    </row>
    <row r="5165" ht="11.25">
      <c r="AE5165" s="30"/>
    </row>
    <row r="5166" ht="11.25">
      <c r="AE5166" s="30"/>
    </row>
    <row r="5167" ht="11.25">
      <c r="AE5167" s="30"/>
    </row>
    <row r="5168" ht="11.25">
      <c r="AE5168" s="30"/>
    </row>
    <row r="5169" ht="11.25">
      <c r="AE5169" s="30"/>
    </row>
    <row r="5170" ht="11.25">
      <c r="AE5170" s="30"/>
    </row>
    <row r="5171" ht="11.25">
      <c r="AE5171" s="30"/>
    </row>
    <row r="5172" ht="11.25">
      <c r="AE5172" s="30"/>
    </row>
    <row r="5173" ht="11.25">
      <c r="AE5173" s="30"/>
    </row>
    <row r="5174" ht="11.25">
      <c r="AE5174" s="30"/>
    </row>
    <row r="5175" ht="11.25">
      <c r="AE5175" s="30"/>
    </row>
    <row r="5176" ht="11.25">
      <c r="AE5176" s="30"/>
    </row>
    <row r="5177" ht="11.25">
      <c r="AE5177" s="30"/>
    </row>
    <row r="5178" ht="11.25">
      <c r="AE5178" s="30"/>
    </row>
    <row r="5179" ht="11.25">
      <c r="AE5179" s="30"/>
    </row>
    <row r="5180" ht="11.25">
      <c r="AE5180" s="30"/>
    </row>
    <row r="5181" ht="11.25">
      <c r="AE5181" s="30"/>
    </row>
    <row r="5182" ht="11.25">
      <c r="AE5182" s="30"/>
    </row>
    <row r="5183" ht="11.25">
      <c r="AE5183" s="30"/>
    </row>
    <row r="5184" ht="11.25">
      <c r="AE5184" s="30"/>
    </row>
    <row r="5185" ht="11.25">
      <c r="AE5185" s="30"/>
    </row>
    <row r="5186" ht="11.25">
      <c r="AE5186" s="30"/>
    </row>
    <row r="5187" ht="11.25">
      <c r="AE5187" s="30"/>
    </row>
    <row r="5188" ht="11.25">
      <c r="AE5188" s="30"/>
    </row>
    <row r="5189" ht="11.25">
      <c r="AE5189" s="30"/>
    </row>
    <row r="5190" ht="11.25">
      <c r="AE5190" s="30"/>
    </row>
    <row r="5191" ht="11.25">
      <c r="AE5191" s="30"/>
    </row>
    <row r="5192" ht="11.25">
      <c r="AE5192" s="30"/>
    </row>
    <row r="5193" ht="11.25">
      <c r="AE5193" s="30"/>
    </row>
    <row r="5194" ht="11.25">
      <c r="AE5194" s="30"/>
    </row>
    <row r="5195" ht="11.25">
      <c r="AE5195" s="30"/>
    </row>
    <row r="5196" ht="11.25">
      <c r="AE5196" s="30"/>
    </row>
    <row r="5197" ht="11.25">
      <c r="AE5197" s="30"/>
    </row>
    <row r="5198" ht="11.25">
      <c r="AE5198" s="30"/>
    </row>
    <row r="5199" ht="11.25">
      <c r="AE5199" s="30"/>
    </row>
    <row r="5200" ht="11.25">
      <c r="AE5200" s="30"/>
    </row>
    <row r="5201" ht="11.25">
      <c r="AE5201" s="30"/>
    </row>
    <row r="5202" ht="11.25">
      <c r="AE5202" s="30"/>
    </row>
    <row r="5203" ht="11.25">
      <c r="AE5203" s="30"/>
    </row>
    <row r="5204" ht="11.25">
      <c r="AE5204" s="30"/>
    </row>
    <row r="5205" ht="11.25">
      <c r="AE5205" s="30"/>
    </row>
    <row r="5206" ht="11.25">
      <c r="AE5206" s="30"/>
    </row>
    <row r="5207" ht="11.25">
      <c r="AE5207" s="30"/>
    </row>
    <row r="5208" ht="11.25">
      <c r="AE5208" s="30"/>
    </row>
    <row r="5209" ht="11.25">
      <c r="AE5209" s="30"/>
    </row>
    <row r="5210" ht="11.25">
      <c r="AE5210" s="30"/>
    </row>
    <row r="5211" ht="11.25">
      <c r="AE5211" s="30"/>
    </row>
    <row r="5212" ht="11.25">
      <c r="AE5212" s="30"/>
    </row>
    <row r="5213" ht="11.25">
      <c r="AE5213" s="30"/>
    </row>
    <row r="5214" ht="11.25">
      <c r="AE5214" s="30"/>
    </row>
    <row r="5215" ht="11.25">
      <c r="AE5215" s="30"/>
    </row>
    <row r="5216" ht="11.25">
      <c r="AE5216" s="30"/>
    </row>
    <row r="5217" ht="11.25">
      <c r="AE5217" s="30"/>
    </row>
    <row r="5218" ht="11.25">
      <c r="AE5218" s="30"/>
    </row>
    <row r="5219" ht="11.25">
      <c r="AE5219" s="30"/>
    </row>
    <row r="5220" ht="11.25">
      <c r="AE5220" s="30"/>
    </row>
    <row r="5221" ht="11.25">
      <c r="AE5221" s="30"/>
    </row>
    <row r="5222" ht="11.25">
      <c r="AE5222" s="30"/>
    </row>
    <row r="5223" ht="11.25">
      <c r="AE5223" s="30"/>
    </row>
    <row r="5224" ht="11.25">
      <c r="AE5224" s="30"/>
    </row>
    <row r="5225" ht="11.25">
      <c r="AE5225" s="30"/>
    </row>
    <row r="5226" ht="11.25">
      <c r="AE5226" s="30"/>
    </row>
    <row r="5227" ht="11.25">
      <c r="AE5227" s="30"/>
    </row>
    <row r="5228" ht="11.25">
      <c r="AE5228" s="30"/>
    </row>
    <row r="5229" ht="11.25">
      <c r="AE5229" s="30"/>
    </row>
    <row r="5230" ht="11.25">
      <c r="AE5230" s="30"/>
    </row>
    <row r="5231" ht="11.25">
      <c r="AE5231" s="30"/>
    </row>
    <row r="5232" ht="11.25">
      <c r="AE5232" s="30"/>
    </row>
    <row r="5233" ht="11.25">
      <c r="AE5233" s="30"/>
    </row>
    <row r="5234" ht="11.25">
      <c r="AE5234" s="30"/>
    </row>
    <row r="5235" ht="11.25">
      <c r="AE5235" s="30"/>
    </row>
    <row r="5236" ht="11.25">
      <c r="AE5236" s="30"/>
    </row>
    <row r="5237" ht="11.25">
      <c r="AE5237" s="30"/>
    </row>
    <row r="5238" ht="11.25">
      <c r="AE5238" s="30"/>
    </row>
    <row r="5239" ht="11.25">
      <c r="AE5239" s="30"/>
    </row>
    <row r="5240" ht="11.25">
      <c r="AE5240" s="30"/>
    </row>
    <row r="5241" ht="11.25">
      <c r="AE5241" s="30"/>
    </row>
    <row r="5242" ht="11.25">
      <c r="AE5242" s="30"/>
    </row>
    <row r="5243" ht="11.25">
      <c r="AE5243" s="30"/>
    </row>
    <row r="5244" ht="11.25">
      <c r="AE5244" s="30"/>
    </row>
    <row r="5245" ht="11.25">
      <c r="AE5245" s="30"/>
    </row>
    <row r="5246" ht="11.25">
      <c r="AE5246" s="30"/>
    </row>
    <row r="5247" ht="11.25">
      <c r="AE5247" s="30"/>
    </row>
    <row r="5248" ht="11.25">
      <c r="AE5248" s="30"/>
    </row>
    <row r="5249" ht="11.25">
      <c r="AE5249" s="30"/>
    </row>
    <row r="5250" ht="11.25">
      <c r="AE5250" s="30"/>
    </row>
    <row r="5251" ht="11.25">
      <c r="AE5251" s="30"/>
    </row>
    <row r="5252" ht="11.25">
      <c r="AE5252" s="30"/>
    </row>
    <row r="5253" ht="11.25">
      <c r="AE5253" s="30"/>
    </row>
    <row r="5254" ht="11.25">
      <c r="AE5254" s="30"/>
    </row>
    <row r="5255" ht="11.25">
      <c r="AE5255" s="30"/>
    </row>
    <row r="5256" ht="11.25">
      <c r="AE5256" s="30"/>
    </row>
    <row r="5257" ht="11.25">
      <c r="AE5257" s="30"/>
    </row>
    <row r="5258" ht="11.25">
      <c r="AE5258" s="30"/>
    </row>
    <row r="5259" ht="11.25">
      <c r="AE5259" s="30"/>
    </row>
    <row r="5260" ht="11.25">
      <c r="AE5260" s="30"/>
    </row>
    <row r="5261" ht="11.25">
      <c r="AE5261" s="30"/>
    </row>
    <row r="5262" ht="11.25">
      <c r="AE5262" s="30"/>
    </row>
    <row r="5263" ht="11.25">
      <c r="AE5263" s="30"/>
    </row>
    <row r="5264" ht="11.25">
      <c r="AE5264" s="30"/>
    </row>
    <row r="5265" ht="11.25">
      <c r="AE5265" s="30"/>
    </row>
    <row r="5266" ht="11.25">
      <c r="AE5266" s="30"/>
    </row>
    <row r="5267" ht="11.25">
      <c r="AE5267" s="30"/>
    </row>
    <row r="5268" ht="11.25">
      <c r="AE5268" s="30"/>
    </row>
    <row r="5269" ht="11.25">
      <c r="AE5269" s="30"/>
    </row>
    <row r="5270" ht="11.25">
      <c r="AE5270" s="30"/>
    </row>
    <row r="5271" ht="11.25">
      <c r="AE5271" s="30"/>
    </row>
    <row r="5272" ht="11.25">
      <c r="AE5272" s="30"/>
    </row>
    <row r="5273" ht="11.25">
      <c r="AE5273" s="30"/>
    </row>
    <row r="5274" ht="11.25">
      <c r="AE5274" s="30"/>
    </row>
    <row r="5275" ht="11.25">
      <c r="AE5275" s="30"/>
    </row>
    <row r="5276" ht="11.25">
      <c r="AE5276" s="30"/>
    </row>
    <row r="5277" ht="11.25">
      <c r="AE5277" s="30"/>
    </row>
    <row r="5278" ht="11.25">
      <c r="AE5278" s="30"/>
    </row>
    <row r="5279" ht="11.25">
      <c r="AE5279" s="30"/>
    </row>
    <row r="5280" ht="11.25">
      <c r="AE5280" s="30"/>
    </row>
    <row r="5281" ht="11.25">
      <c r="AE5281" s="30"/>
    </row>
    <row r="5282" ht="11.25">
      <c r="AE5282" s="30"/>
    </row>
    <row r="5283" ht="11.25">
      <c r="AE5283" s="30"/>
    </row>
    <row r="5284" ht="11.25">
      <c r="AE5284" s="30"/>
    </row>
    <row r="5285" ht="11.25">
      <c r="AE5285" s="30"/>
    </row>
    <row r="5286" ht="11.25">
      <c r="AE5286" s="30"/>
    </row>
    <row r="5287" ht="11.25">
      <c r="AE5287" s="30"/>
    </row>
    <row r="5288" ht="11.25">
      <c r="AE5288" s="30"/>
    </row>
    <row r="5289" ht="11.25">
      <c r="AE5289" s="30"/>
    </row>
    <row r="5290" ht="11.25">
      <c r="AE5290" s="30"/>
    </row>
    <row r="5291" ht="11.25">
      <c r="AE5291" s="30"/>
    </row>
    <row r="5292" ht="11.25">
      <c r="AE5292" s="30"/>
    </row>
    <row r="5293" ht="11.25">
      <c r="AE5293" s="30"/>
    </row>
    <row r="5294" ht="11.25">
      <c r="AE5294" s="30"/>
    </row>
    <row r="5295" ht="11.25">
      <c r="AE5295" s="30"/>
    </row>
    <row r="5296" ht="11.25">
      <c r="AE5296" s="30"/>
    </row>
    <row r="5297" ht="11.25">
      <c r="AE5297" s="30"/>
    </row>
    <row r="5298" ht="11.25">
      <c r="AE5298" s="30"/>
    </row>
    <row r="5299" ht="11.25">
      <c r="AE5299" s="30"/>
    </row>
    <row r="5300" ht="11.25">
      <c r="AE5300" s="30"/>
    </row>
    <row r="5301" ht="11.25">
      <c r="AE5301" s="30"/>
    </row>
    <row r="5302" ht="11.25">
      <c r="AE5302" s="30"/>
    </row>
    <row r="5303" ht="11.25">
      <c r="AE5303" s="30"/>
    </row>
    <row r="5304" ht="11.25">
      <c r="AE5304" s="30"/>
    </row>
    <row r="5305" ht="11.25">
      <c r="AE5305" s="30"/>
    </row>
    <row r="5306" ht="11.25">
      <c r="AE5306" s="30"/>
    </row>
    <row r="5307" ht="11.25">
      <c r="AE5307" s="30"/>
    </row>
    <row r="5308" ht="11.25">
      <c r="AE5308" s="30"/>
    </row>
    <row r="5309" ht="11.25">
      <c r="AE5309" s="30"/>
    </row>
    <row r="5310" ht="11.25">
      <c r="AE5310" s="30"/>
    </row>
    <row r="5311" ht="11.25">
      <c r="AE5311" s="30"/>
    </row>
    <row r="5312" ht="11.25">
      <c r="AE5312" s="30"/>
    </row>
    <row r="5313" ht="11.25">
      <c r="AE5313" s="30"/>
    </row>
    <row r="5314" ht="11.25">
      <c r="AE5314" s="30"/>
    </row>
    <row r="5315" ht="11.25">
      <c r="AE5315" s="30"/>
    </row>
    <row r="5316" ht="11.25">
      <c r="AE5316" s="30"/>
    </row>
    <row r="5317" ht="11.25">
      <c r="AE5317" s="30"/>
    </row>
    <row r="5318" ht="11.25">
      <c r="AE5318" s="30"/>
    </row>
    <row r="5319" ht="11.25">
      <c r="AE5319" s="30"/>
    </row>
    <row r="5320" ht="11.25">
      <c r="AE5320" s="30"/>
    </row>
    <row r="5321" ht="11.25">
      <c r="AE5321" s="30"/>
    </row>
    <row r="5322" ht="11.25">
      <c r="AE5322" s="30"/>
    </row>
    <row r="5323" ht="11.25">
      <c r="AE5323" s="30"/>
    </row>
    <row r="5324" ht="11.25">
      <c r="AE5324" s="30"/>
    </row>
    <row r="5325" ht="11.25">
      <c r="AE5325" s="30"/>
    </row>
    <row r="5326" ht="11.25">
      <c r="AE5326" s="30"/>
    </row>
    <row r="5327" ht="11.25">
      <c r="AE5327" s="30"/>
    </row>
    <row r="5328" ht="11.25">
      <c r="AE5328" s="30"/>
    </row>
    <row r="5329" ht="11.25">
      <c r="AE5329" s="30"/>
    </row>
    <row r="5330" ht="11.25">
      <c r="AE5330" s="30"/>
    </row>
    <row r="5331" ht="11.25">
      <c r="AE5331" s="30"/>
    </row>
    <row r="5332" ht="11.25">
      <c r="AE5332" s="30"/>
    </row>
    <row r="5333" ht="11.25">
      <c r="AE5333" s="30"/>
    </row>
    <row r="5334" ht="11.25">
      <c r="AE5334" s="30"/>
    </row>
    <row r="5335" ht="11.25">
      <c r="AE5335" s="30"/>
    </row>
    <row r="5336" ht="11.25">
      <c r="AE5336" s="30"/>
    </row>
    <row r="5337" ht="11.25">
      <c r="AE5337" s="30"/>
    </row>
    <row r="5338" ht="11.25">
      <c r="AE5338" s="30"/>
    </row>
    <row r="5339" ht="11.25">
      <c r="AE5339" s="30"/>
    </row>
    <row r="5340" ht="11.25">
      <c r="AE5340" s="30"/>
    </row>
    <row r="5341" ht="11.25">
      <c r="AE5341" s="30"/>
    </row>
    <row r="5342" ht="11.25">
      <c r="AE5342" s="30"/>
    </row>
    <row r="5343" ht="11.25">
      <c r="AE5343" s="30"/>
    </row>
    <row r="5344" ht="11.25">
      <c r="AE5344" s="30"/>
    </row>
    <row r="5345" ht="11.25">
      <c r="AE5345" s="30"/>
    </row>
    <row r="5346" ht="11.25">
      <c r="AE5346" s="30"/>
    </row>
    <row r="5347" ht="11.25">
      <c r="AE5347" s="30"/>
    </row>
    <row r="5348" ht="11.25">
      <c r="AE5348" s="30"/>
    </row>
    <row r="5349" ht="11.25">
      <c r="AE5349" s="30"/>
    </row>
    <row r="5350" ht="11.25">
      <c r="AE5350" s="30"/>
    </row>
    <row r="5351" ht="11.25">
      <c r="AE5351" s="30"/>
    </row>
    <row r="5352" ht="11.25">
      <c r="AE5352" s="30"/>
    </row>
    <row r="5353" ht="11.25">
      <c r="AE5353" s="30"/>
    </row>
    <row r="5354" ht="11.25">
      <c r="AE5354" s="30"/>
    </row>
    <row r="5355" ht="11.25">
      <c r="AE5355" s="30"/>
    </row>
    <row r="5356" ht="11.25">
      <c r="AE5356" s="30"/>
    </row>
    <row r="5357" ht="11.25">
      <c r="AE5357" s="30"/>
    </row>
    <row r="5358" ht="11.25">
      <c r="AE5358" s="30"/>
    </row>
    <row r="5359" ht="11.25">
      <c r="AE5359" s="30"/>
    </row>
    <row r="5360" ht="11.25">
      <c r="AE5360" s="30"/>
    </row>
    <row r="5361" ht="11.25">
      <c r="AE5361" s="30"/>
    </row>
    <row r="5362" ht="11.25">
      <c r="AE5362" s="30"/>
    </row>
    <row r="5363" ht="11.25">
      <c r="AE5363" s="30"/>
    </row>
    <row r="5364" ht="11.25">
      <c r="AE5364" s="30"/>
    </row>
    <row r="5365" ht="11.25">
      <c r="AE5365" s="30"/>
    </row>
    <row r="5366" ht="11.25">
      <c r="AE5366" s="30"/>
    </row>
    <row r="5367" ht="11.25">
      <c r="AE5367" s="30"/>
    </row>
    <row r="5368" ht="11.25">
      <c r="AE5368" s="30"/>
    </row>
    <row r="5369" ht="11.25">
      <c r="AE5369" s="30"/>
    </row>
    <row r="5370" ht="11.25">
      <c r="AE5370" s="30"/>
    </row>
    <row r="5371" ht="11.25">
      <c r="AE5371" s="30"/>
    </row>
    <row r="5372" ht="11.25">
      <c r="AE5372" s="30"/>
    </row>
    <row r="5373" ht="11.25">
      <c r="AE5373" s="30"/>
    </row>
    <row r="5374" ht="11.25">
      <c r="AE5374" s="30"/>
    </row>
    <row r="5375" ht="11.25">
      <c r="AE5375" s="30"/>
    </row>
    <row r="5376" ht="11.25">
      <c r="AE5376" s="30"/>
    </row>
    <row r="5377" ht="11.25">
      <c r="AE5377" s="30"/>
    </row>
    <row r="5378" ht="11.25">
      <c r="AE5378" s="30"/>
    </row>
    <row r="5379" ht="11.25">
      <c r="AE5379" s="30"/>
    </row>
    <row r="5380" ht="11.25">
      <c r="AE5380" s="30"/>
    </row>
    <row r="5381" ht="11.25">
      <c r="AE5381" s="30"/>
    </row>
    <row r="5382" ht="11.25">
      <c r="AE5382" s="30"/>
    </row>
    <row r="5383" ht="11.25">
      <c r="AE5383" s="30"/>
    </row>
    <row r="5384" ht="11.25">
      <c r="AE5384" s="30"/>
    </row>
    <row r="5385" ht="11.25">
      <c r="AE5385" s="30"/>
    </row>
    <row r="5386" ht="11.25">
      <c r="AE5386" s="30"/>
    </row>
    <row r="5387" ht="11.25">
      <c r="AE5387" s="30"/>
    </row>
    <row r="5388" ht="11.25">
      <c r="AE5388" s="30"/>
    </row>
    <row r="5389" ht="11.25">
      <c r="AE5389" s="30"/>
    </row>
    <row r="5390" ht="11.25">
      <c r="AE5390" s="30"/>
    </row>
    <row r="5391" ht="11.25">
      <c r="AE5391" s="30"/>
    </row>
    <row r="5392" ht="11.25">
      <c r="AE5392" s="30"/>
    </row>
    <row r="5393" ht="11.25">
      <c r="AE5393" s="30"/>
    </row>
    <row r="5394" ht="11.25">
      <c r="AE5394" s="30"/>
    </row>
    <row r="5395" ht="11.25">
      <c r="AE5395" s="30"/>
    </row>
    <row r="5396" ht="11.25">
      <c r="AE5396" s="30"/>
    </row>
    <row r="5397" ht="11.25">
      <c r="AE5397" s="30"/>
    </row>
    <row r="5398" ht="11.25">
      <c r="AE5398" s="30"/>
    </row>
    <row r="5399" ht="11.25">
      <c r="AE5399" s="30"/>
    </row>
    <row r="5400" ht="11.25">
      <c r="AE5400" s="30"/>
    </row>
    <row r="5401" ht="11.25">
      <c r="AE5401" s="30"/>
    </row>
    <row r="5402" ht="11.25">
      <c r="AE5402" s="30"/>
    </row>
    <row r="5403" ht="11.25">
      <c r="AE5403" s="30"/>
    </row>
    <row r="5404" ht="11.25">
      <c r="AE5404" s="30"/>
    </row>
    <row r="5405" ht="11.25">
      <c r="AE5405" s="30"/>
    </row>
    <row r="5406" ht="11.25">
      <c r="AE5406" s="30"/>
    </row>
    <row r="5407" ht="11.25">
      <c r="AE5407" s="30"/>
    </row>
    <row r="5408" ht="11.25">
      <c r="AE5408" s="30"/>
    </row>
    <row r="5409" ht="11.25">
      <c r="AE5409" s="30"/>
    </row>
    <row r="5410" ht="11.25">
      <c r="AE5410" s="30"/>
    </row>
    <row r="5411" ht="11.25">
      <c r="AE5411" s="30"/>
    </row>
    <row r="5412" ht="11.25">
      <c r="AE5412" s="30"/>
    </row>
    <row r="5413" ht="11.25">
      <c r="AE5413" s="30"/>
    </row>
    <row r="5414" ht="11.25">
      <c r="AE5414" s="30"/>
    </row>
    <row r="5415" ht="11.25">
      <c r="AE5415" s="30"/>
    </row>
    <row r="5416" ht="11.25">
      <c r="AE5416" s="30"/>
    </row>
    <row r="5417" ht="11.25">
      <c r="AE5417" s="30"/>
    </row>
    <row r="5418" ht="11.25">
      <c r="AE5418" s="30"/>
    </row>
    <row r="5419" ht="11.25">
      <c r="AE5419" s="30"/>
    </row>
    <row r="5420" ht="11.25">
      <c r="AE5420" s="30"/>
    </row>
    <row r="5421" ht="11.25">
      <c r="AE5421" s="30"/>
    </row>
    <row r="5422" ht="11.25">
      <c r="AE5422" s="30"/>
    </row>
    <row r="5423" ht="11.25">
      <c r="AE5423" s="30"/>
    </row>
    <row r="5424" ht="11.25">
      <c r="AE5424" s="30"/>
    </row>
    <row r="5425" ht="11.25">
      <c r="AE5425" s="30"/>
    </row>
    <row r="5426" ht="11.25">
      <c r="AE5426" s="30"/>
    </row>
    <row r="5427" ht="11.25">
      <c r="AE5427" s="30"/>
    </row>
    <row r="5428" ht="11.25">
      <c r="AE5428" s="30"/>
    </row>
    <row r="5429" ht="11.25">
      <c r="AE5429" s="30"/>
    </row>
    <row r="5430" ht="11.25">
      <c r="AE5430" s="30"/>
    </row>
    <row r="5431" ht="11.25">
      <c r="AE5431" s="30"/>
    </row>
    <row r="5432" ht="11.25">
      <c r="AE5432" s="30"/>
    </row>
    <row r="5433" ht="11.25">
      <c r="AE5433" s="30"/>
    </row>
    <row r="5434" ht="11.25">
      <c r="AE5434" s="30"/>
    </row>
    <row r="5435" ht="11.25">
      <c r="AE5435" s="30"/>
    </row>
    <row r="5436" ht="11.25">
      <c r="AE5436" s="30"/>
    </row>
    <row r="5437" ht="11.25">
      <c r="AE5437" s="30"/>
    </row>
    <row r="5438" ht="11.25">
      <c r="AE5438" s="30"/>
    </row>
    <row r="5439" ht="11.25">
      <c r="AE5439" s="30"/>
    </row>
    <row r="5440" ht="11.25">
      <c r="AE5440" s="30"/>
    </row>
    <row r="5441" ht="11.25">
      <c r="AE5441" s="30"/>
    </row>
    <row r="5442" ht="11.25">
      <c r="AE5442" s="30"/>
    </row>
    <row r="5443" ht="11.25">
      <c r="AE5443" s="30"/>
    </row>
    <row r="5444" ht="11.25">
      <c r="AE5444" s="30"/>
    </row>
    <row r="5445" ht="11.25">
      <c r="AE5445" s="30"/>
    </row>
    <row r="5446" ht="11.25">
      <c r="AE5446" s="30"/>
    </row>
    <row r="5447" ht="11.25">
      <c r="AE5447" s="30"/>
    </row>
    <row r="5448" ht="11.25">
      <c r="AE5448" s="30"/>
    </row>
    <row r="5449" ht="11.25">
      <c r="AE5449" s="30"/>
    </row>
    <row r="5450" ht="11.25">
      <c r="AE5450" s="30"/>
    </row>
    <row r="5451" ht="11.25">
      <c r="AE5451" s="30"/>
    </row>
    <row r="5452" ht="11.25">
      <c r="AE5452" s="30"/>
    </row>
    <row r="5453" ht="11.25">
      <c r="AE5453" s="30"/>
    </row>
    <row r="5454" ht="11.25">
      <c r="AE5454" s="30"/>
    </row>
    <row r="5455" ht="11.25">
      <c r="AE5455" s="30"/>
    </row>
    <row r="5456" ht="11.25">
      <c r="AE5456" s="30"/>
    </row>
    <row r="5457" ht="11.25">
      <c r="AE5457" s="30"/>
    </row>
    <row r="5458" ht="11.25">
      <c r="AE5458" s="30"/>
    </row>
    <row r="5459" ht="11.25">
      <c r="AE5459" s="30"/>
    </row>
    <row r="5460" ht="11.25">
      <c r="AE5460" s="30"/>
    </row>
    <row r="5461" ht="11.25">
      <c r="AE5461" s="30"/>
    </row>
    <row r="5462" ht="11.25">
      <c r="AE5462" s="30"/>
    </row>
    <row r="5463" ht="11.25">
      <c r="AE5463" s="30"/>
    </row>
    <row r="5464" ht="11.25">
      <c r="AE5464" s="30"/>
    </row>
    <row r="5465" ht="11.25">
      <c r="AE5465" s="30"/>
    </row>
    <row r="5466" ht="11.25">
      <c r="AE5466" s="30"/>
    </row>
    <row r="5467" ht="11.25">
      <c r="AE5467" s="30"/>
    </row>
    <row r="5468" ht="11.25">
      <c r="AE5468" s="30"/>
    </row>
    <row r="5469" ht="11.25">
      <c r="AE5469" s="30"/>
    </row>
    <row r="5470" ht="11.25">
      <c r="AE5470" s="30"/>
    </row>
    <row r="5471" ht="11.25">
      <c r="AE5471" s="30"/>
    </row>
    <row r="5472" ht="11.25">
      <c r="AE5472" s="30"/>
    </row>
    <row r="5473" ht="11.25">
      <c r="AE5473" s="30"/>
    </row>
    <row r="5474" ht="11.25">
      <c r="AE5474" s="30"/>
    </row>
    <row r="5475" ht="11.25">
      <c r="AE5475" s="30"/>
    </row>
    <row r="5476" ht="11.25">
      <c r="AE5476" s="30"/>
    </row>
    <row r="5477" ht="11.25">
      <c r="AE5477" s="30"/>
    </row>
    <row r="5478" ht="11.25">
      <c r="AE5478" s="30"/>
    </row>
    <row r="5479" ht="11.25">
      <c r="AE5479" s="30"/>
    </row>
    <row r="5480" ht="11.25">
      <c r="AE5480" s="30"/>
    </row>
    <row r="5481" ht="11.25">
      <c r="AE5481" s="30"/>
    </row>
    <row r="5482" ht="11.25">
      <c r="AE5482" s="30"/>
    </row>
    <row r="5483" ht="11.25">
      <c r="AE5483" s="30"/>
    </row>
    <row r="5484" ht="11.25">
      <c r="AE5484" s="30"/>
    </row>
    <row r="5485" ht="11.25">
      <c r="AE5485" s="30"/>
    </row>
    <row r="5486" ht="11.25">
      <c r="AE5486" s="30"/>
    </row>
    <row r="5487" ht="11.25">
      <c r="AE5487" s="30"/>
    </row>
    <row r="5488" ht="11.25">
      <c r="AE5488" s="30"/>
    </row>
    <row r="5489" ht="11.25">
      <c r="AE5489" s="30"/>
    </row>
    <row r="5490" ht="11.25">
      <c r="AE5490" s="30"/>
    </row>
    <row r="5491" ht="11.25">
      <c r="AE5491" s="30"/>
    </row>
    <row r="5492" ht="11.25">
      <c r="AE5492" s="30"/>
    </row>
    <row r="5493" ht="11.25">
      <c r="AE5493" s="30"/>
    </row>
    <row r="5494" ht="11.25">
      <c r="AE5494" s="30"/>
    </row>
    <row r="5495" ht="11.25">
      <c r="AE5495" s="30"/>
    </row>
    <row r="5496" ht="11.25">
      <c r="AE5496" s="30"/>
    </row>
    <row r="5497" ht="11.25">
      <c r="AE5497" s="30"/>
    </row>
    <row r="5498" ht="11.25">
      <c r="AE5498" s="30"/>
    </row>
    <row r="5499" ht="11.25">
      <c r="AE5499" s="30"/>
    </row>
    <row r="5500" ht="11.25">
      <c r="AE5500" s="30"/>
    </row>
    <row r="5501" ht="11.25">
      <c r="AE5501" s="30"/>
    </row>
    <row r="5502" ht="11.25">
      <c r="AE5502" s="30"/>
    </row>
    <row r="5503" ht="11.25">
      <c r="AE5503" s="30"/>
    </row>
    <row r="5504" ht="11.25">
      <c r="AE5504" s="30"/>
    </row>
    <row r="5505" ht="11.25">
      <c r="AE5505" s="30"/>
    </row>
    <row r="5506" ht="11.25">
      <c r="AE5506" s="30"/>
    </row>
    <row r="5507" ht="11.25">
      <c r="AE5507" s="30"/>
    </row>
    <row r="5508" ht="11.25">
      <c r="AE5508" s="30"/>
    </row>
    <row r="5509" ht="11.25">
      <c r="AE5509" s="30"/>
    </row>
    <row r="5510" ht="11.25">
      <c r="AE5510" s="30"/>
    </row>
    <row r="5511" ht="11.25">
      <c r="AE5511" s="30"/>
    </row>
    <row r="5512" ht="11.25">
      <c r="AE5512" s="30"/>
    </row>
    <row r="5513" ht="11.25">
      <c r="AE5513" s="30"/>
    </row>
    <row r="5514" ht="11.25">
      <c r="AE5514" s="30"/>
    </row>
    <row r="5515" ht="11.25">
      <c r="AE5515" s="30"/>
    </row>
    <row r="5516" ht="11.25">
      <c r="AE5516" s="30"/>
    </row>
    <row r="5517" ht="11.25">
      <c r="AE5517" s="30"/>
    </row>
    <row r="5518" ht="11.25">
      <c r="AE5518" s="30"/>
    </row>
    <row r="5519" ht="11.25">
      <c r="AE5519" s="30"/>
    </row>
    <row r="5520" ht="11.25">
      <c r="AE5520" s="30"/>
    </row>
    <row r="5521" ht="11.25">
      <c r="AE5521" s="30"/>
    </row>
    <row r="5522" ht="11.25">
      <c r="AE5522" s="30"/>
    </row>
    <row r="5523" ht="11.25">
      <c r="AE5523" s="30"/>
    </row>
    <row r="5524" ht="11.25">
      <c r="AE5524" s="30"/>
    </row>
    <row r="5525" ht="11.25">
      <c r="AE5525" s="30"/>
    </row>
    <row r="5526" ht="11.25">
      <c r="AE5526" s="30"/>
    </row>
    <row r="5527" ht="11.25">
      <c r="AE5527" s="30"/>
    </row>
    <row r="5528" ht="11.25">
      <c r="AE5528" s="30"/>
    </row>
    <row r="5529" ht="11.25">
      <c r="AE5529" s="30"/>
    </row>
    <row r="5530" ht="11.25">
      <c r="AE5530" s="30"/>
    </row>
    <row r="5531" ht="11.25">
      <c r="AE5531" s="30"/>
    </row>
    <row r="5532" ht="11.25">
      <c r="AE5532" s="30"/>
    </row>
    <row r="5533" ht="11.25">
      <c r="AE5533" s="30"/>
    </row>
    <row r="5534" ht="11.25">
      <c r="AE5534" s="30"/>
    </row>
    <row r="5535" ht="11.25">
      <c r="AE5535" s="30"/>
    </row>
    <row r="5536" ht="11.25">
      <c r="AE5536" s="30"/>
    </row>
    <row r="5537" ht="11.25">
      <c r="AE5537" s="30"/>
    </row>
    <row r="5538" ht="11.25">
      <c r="AE5538" s="30"/>
    </row>
    <row r="5539" ht="11.25">
      <c r="AE5539" s="30"/>
    </row>
    <row r="5540" ht="11.25">
      <c r="AE5540" s="30"/>
    </row>
    <row r="5541" ht="11.25">
      <c r="AE5541" s="30"/>
    </row>
    <row r="5542" ht="11.25">
      <c r="AE5542" s="30"/>
    </row>
    <row r="5543" ht="11.25">
      <c r="AE5543" s="30"/>
    </row>
    <row r="5544" ht="11.25">
      <c r="AE5544" s="30"/>
    </row>
    <row r="5545" ht="11.25">
      <c r="AE5545" s="30"/>
    </row>
    <row r="5546" ht="11.25">
      <c r="AE5546" s="30"/>
    </row>
    <row r="5547" ht="11.25">
      <c r="AE5547" s="30"/>
    </row>
    <row r="5548" ht="11.25">
      <c r="AE5548" s="30"/>
    </row>
    <row r="5549" ht="11.25">
      <c r="AE5549" s="30"/>
    </row>
    <row r="5550" ht="11.25">
      <c r="AE5550" s="30"/>
    </row>
    <row r="5551" ht="11.25">
      <c r="AE5551" s="30"/>
    </row>
    <row r="5552" ht="11.25">
      <c r="AE5552" s="30"/>
    </row>
    <row r="5553" ht="11.25">
      <c r="AE5553" s="30"/>
    </row>
    <row r="5554" ht="11.25">
      <c r="AE5554" s="30"/>
    </row>
    <row r="5555" ht="11.25">
      <c r="AE5555" s="30"/>
    </row>
    <row r="5556" ht="11.25">
      <c r="AE5556" s="30"/>
    </row>
    <row r="5557" ht="11.25">
      <c r="AE5557" s="30"/>
    </row>
    <row r="5558" ht="11.25">
      <c r="AE5558" s="30"/>
    </row>
    <row r="5559" ht="11.25">
      <c r="AE5559" s="30"/>
    </row>
    <row r="5560" ht="11.25">
      <c r="AE5560" s="30"/>
    </row>
    <row r="5561" ht="11.25">
      <c r="AE5561" s="30"/>
    </row>
    <row r="5562" ht="11.25">
      <c r="AE5562" s="30"/>
    </row>
    <row r="5563" ht="11.25">
      <c r="AE5563" s="30"/>
    </row>
    <row r="5564" ht="11.25">
      <c r="AE5564" s="30"/>
    </row>
    <row r="5565" ht="11.25">
      <c r="AE5565" s="30"/>
    </row>
    <row r="5566" ht="11.25">
      <c r="AE5566" s="30"/>
    </row>
    <row r="5567" ht="11.25">
      <c r="AE5567" s="30"/>
    </row>
    <row r="5568" ht="11.25">
      <c r="AE5568" s="30"/>
    </row>
    <row r="5569" ht="11.25">
      <c r="AE5569" s="30"/>
    </row>
    <row r="5570" ht="11.25">
      <c r="AE5570" s="30"/>
    </row>
    <row r="5571" ht="11.25">
      <c r="AE5571" s="30"/>
    </row>
    <row r="5572" ht="11.25">
      <c r="AE5572" s="30"/>
    </row>
    <row r="5573" ht="11.25">
      <c r="AE5573" s="30"/>
    </row>
    <row r="5574" ht="11.25">
      <c r="AE5574" s="30"/>
    </row>
    <row r="5575" ht="11.25">
      <c r="AE5575" s="30"/>
    </row>
    <row r="5576" ht="11.25">
      <c r="AE5576" s="30"/>
    </row>
    <row r="5577" ht="11.25">
      <c r="AE5577" s="30"/>
    </row>
    <row r="5578" ht="11.25">
      <c r="AE5578" s="30"/>
    </row>
    <row r="5579" ht="11.25">
      <c r="AE5579" s="30"/>
    </row>
    <row r="5580" ht="11.25">
      <c r="AE5580" s="30"/>
    </row>
    <row r="5581" ht="11.25">
      <c r="AE5581" s="30"/>
    </row>
    <row r="5582" ht="11.25">
      <c r="AE5582" s="30"/>
    </row>
    <row r="5583" ht="11.25">
      <c r="AE5583" s="30"/>
    </row>
    <row r="5584" ht="11.25">
      <c r="AE5584" s="30"/>
    </row>
    <row r="5585" ht="11.25">
      <c r="AE5585" s="30"/>
    </row>
    <row r="5586" ht="11.25">
      <c r="AE5586" s="30"/>
    </row>
    <row r="5587" ht="11.25">
      <c r="AE5587" s="30"/>
    </row>
    <row r="5588" ht="11.25">
      <c r="AE5588" s="30"/>
    </row>
    <row r="5589" ht="11.25">
      <c r="AE5589" s="30"/>
    </row>
    <row r="5590" ht="11.25">
      <c r="AE5590" s="30"/>
    </row>
    <row r="5591" ht="11.25">
      <c r="AE5591" s="30"/>
    </row>
    <row r="5592" ht="11.25">
      <c r="AE5592" s="30"/>
    </row>
    <row r="5593" ht="11.25">
      <c r="AE5593" s="30"/>
    </row>
    <row r="5594" ht="11.25">
      <c r="AE5594" s="30"/>
    </row>
    <row r="5595" ht="11.25">
      <c r="AE5595" s="30"/>
    </row>
    <row r="5596" ht="11.25">
      <c r="AE5596" s="30"/>
    </row>
    <row r="5597" ht="11.25">
      <c r="AE5597" s="30"/>
    </row>
    <row r="5598" ht="11.25">
      <c r="AE5598" s="30"/>
    </row>
    <row r="5599" ht="11.25">
      <c r="AE5599" s="30"/>
    </row>
    <row r="5600" ht="11.25">
      <c r="AE5600" s="30"/>
    </row>
    <row r="5601" ht="11.25">
      <c r="AE5601" s="30"/>
    </row>
    <row r="5602" ht="11.25">
      <c r="AE5602" s="30"/>
    </row>
    <row r="5603" ht="11.25">
      <c r="AE5603" s="30"/>
    </row>
    <row r="5604" ht="11.25">
      <c r="AE5604" s="30"/>
    </row>
    <row r="5605" ht="11.25">
      <c r="AE5605" s="30"/>
    </row>
    <row r="5606" ht="11.25">
      <c r="AE5606" s="30"/>
    </row>
    <row r="5607" ht="11.25">
      <c r="AE5607" s="30"/>
    </row>
    <row r="5608" ht="11.25">
      <c r="AE5608" s="30"/>
    </row>
    <row r="5609" ht="11.25">
      <c r="AE5609" s="30"/>
    </row>
    <row r="5610" ht="11.25">
      <c r="AE5610" s="30"/>
    </row>
    <row r="5611" ht="11.25">
      <c r="AE5611" s="30"/>
    </row>
    <row r="5612" ht="11.25">
      <c r="AE5612" s="30"/>
    </row>
    <row r="5613" ht="11.25">
      <c r="AE5613" s="30"/>
    </row>
    <row r="5614" ht="11.25">
      <c r="AE5614" s="30"/>
    </row>
    <row r="5615" ht="11.25">
      <c r="AE5615" s="30"/>
    </row>
    <row r="5616" ht="11.25">
      <c r="AE5616" s="30"/>
    </row>
    <row r="5617" ht="11.25">
      <c r="AE5617" s="30"/>
    </row>
    <row r="5618" ht="11.25">
      <c r="AE5618" s="30"/>
    </row>
    <row r="5619" ht="11.25">
      <c r="AE5619" s="30"/>
    </row>
    <row r="5620" ht="11.25">
      <c r="AE5620" s="30"/>
    </row>
    <row r="5621" ht="11.25">
      <c r="AE5621" s="30"/>
    </row>
    <row r="5622" ht="11.25">
      <c r="AE5622" s="30"/>
    </row>
    <row r="5623" ht="11.25">
      <c r="AE5623" s="30"/>
    </row>
    <row r="5624" ht="11.25">
      <c r="AE5624" s="30"/>
    </row>
    <row r="5625" ht="11.25">
      <c r="AE5625" s="30"/>
    </row>
    <row r="5626" ht="11.25">
      <c r="AE5626" s="30"/>
    </row>
    <row r="5627" ht="11.25">
      <c r="AE5627" s="30"/>
    </row>
    <row r="5628" ht="11.25">
      <c r="AE5628" s="30"/>
    </row>
    <row r="5629" ht="11.25">
      <c r="AE5629" s="30"/>
    </row>
    <row r="5630" ht="11.25">
      <c r="AE5630" s="30"/>
    </row>
    <row r="5631" ht="11.25">
      <c r="AE5631" s="30"/>
    </row>
    <row r="5632" ht="11.25">
      <c r="AE5632" s="30"/>
    </row>
    <row r="5633" ht="11.25">
      <c r="AE5633" s="30"/>
    </row>
    <row r="5634" ht="11.25">
      <c r="AE5634" s="30"/>
    </row>
    <row r="5635" ht="11.25">
      <c r="AE5635" s="30"/>
    </row>
    <row r="5636" ht="11.25">
      <c r="AE5636" s="30"/>
    </row>
    <row r="5637" ht="11.25">
      <c r="AE5637" s="30"/>
    </row>
    <row r="5638" ht="11.25">
      <c r="AE5638" s="30"/>
    </row>
    <row r="5639" ht="11.25">
      <c r="AE5639" s="30"/>
    </row>
    <row r="5640" ht="11.25">
      <c r="AE5640" s="30"/>
    </row>
    <row r="5641" ht="11.25">
      <c r="AE5641" s="30"/>
    </row>
    <row r="5642" ht="11.25">
      <c r="AE5642" s="30"/>
    </row>
    <row r="5643" ht="11.25">
      <c r="AE5643" s="30"/>
    </row>
    <row r="5644" ht="11.25">
      <c r="AE5644" s="30"/>
    </row>
    <row r="5645" ht="11.25">
      <c r="AE5645" s="30"/>
    </row>
    <row r="5646" ht="11.25">
      <c r="AE5646" s="30"/>
    </row>
    <row r="5647" ht="11.25">
      <c r="AE5647" s="30"/>
    </row>
    <row r="5648" ht="11.25">
      <c r="AE5648" s="30"/>
    </row>
    <row r="5649" ht="11.25">
      <c r="AE5649" s="30"/>
    </row>
    <row r="5650" ht="11.25">
      <c r="AE5650" s="30"/>
    </row>
    <row r="5651" ht="11.25">
      <c r="AE5651" s="30"/>
    </row>
    <row r="5652" ht="11.25">
      <c r="AE5652" s="30"/>
    </row>
    <row r="5653" ht="11.25">
      <c r="AE5653" s="30"/>
    </row>
    <row r="5654" ht="11.25">
      <c r="AE5654" s="30"/>
    </row>
    <row r="5655" ht="11.25">
      <c r="AE5655" s="30"/>
    </row>
    <row r="5656" ht="11.25">
      <c r="AE5656" s="30"/>
    </row>
    <row r="5657" ht="11.25">
      <c r="AE5657" s="30"/>
    </row>
    <row r="5658" ht="11.25">
      <c r="AE5658" s="30"/>
    </row>
    <row r="5659" ht="11.25">
      <c r="AE5659" s="30"/>
    </row>
    <row r="5660" ht="11.25">
      <c r="AE5660" s="30"/>
    </row>
    <row r="5661" ht="11.25">
      <c r="AE5661" s="30"/>
    </row>
    <row r="5662" ht="11.25">
      <c r="AE5662" s="30"/>
    </row>
    <row r="5663" ht="11.25">
      <c r="AE5663" s="30"/>
    </row>
    <row r="5664" ht="11.25">
      <c r="AE5664" s="30"/>
    </row>
    <row r="5665" ht="11.25">
      <c r="AE5665" s="30"/>
    </row>
    <row r="5666" ht="11.25">
      <c r="AE5666" s="30"/>
    </row>
    <row r="5667" ht="11.25">
      <c r="AE5667" s="30"/>
    </row>
    <row r="5668" ht="11.25">
      <c r="AE5668" s="30"/>
    </row>
    <row r="5669" ht="11.25">
      <c r="AE5669" s="30"/>
    </row>
    <row r="5670" ht="11.25">
      <c r="AE5670" s="30"/>
    </row>
    <row r="5671" ht="11.25">
      <c r="AE5671" s="30"/>
    </row>
    <row r="5672" ht="11.25">
      <c r="AE5672" s="30"/>
    </row>
    <row r="5673" ht="11.25">
      <c r="AE5673" s="30"/>
    </row>
    <row r="5674" ht="11.25">
      <c r="AE5674" s="30"/>
    </row>
    <row r="5675" ht="11.25">
      <c r="AE5675" s="30"/>
    </row>
    <row r="5676" ht="11.25">
      <c r="AE5676" s="30"/>
    </row>
    <row r="5677" ht="11.25">
      <c r="AE5677" s="30"/>
    </row>
    <row r="5678" ht="11.25">
      <c r="AE5678" s="30"/>
    </row>
    <row r="5679" ht="11.25">
      <c r="AE5679" s="30"/>
    </row>
    <row r="5680" ht="11.25">
      <c r="AE5680" s="30"/>
    </row>
    <row r="5681" ht="11.25">
      <c r="AE5681" s="30"/>
    </row>
    <row r="5682" ht="11.25">
      <c r="AE5682" s="30"/>
    </row>
    <row r="5683" ht="11.25">
      <c r="AE5683" s="30"/>
    </row>
    <row r="5684" ht="11.25">
      <c r="AE5684" s="30"/>
    </row>
    <row r="5685" ht="11.25">
      <c r="AE5685" s="30"/>
    </row>
    <row r="5686" ht="11.25">
      <c r="AE5686" s="30"/>
    </row>
    <row r="5687" ht="11.25">
      <c r="AE5687" s="30"/>
    </row>
    <row r="5688" ht="11.25">
      <c r="AE5688" s="30"/>
    </row>
    <row r="5689" ht="11.25">
      <c r="AE5689" s="30"/>
    </row>
    <row r="5690" ht="11.25">
      <c r="AE5690" s="30"/>
    </row>
    <row r="5691" ht="11.25">
      <c r="AE5691" s="30"/>
    </row>
    <row r="5692" ht="11.25">
      <c r="AE5692" s="30"/>
    </row>
    <row r="5693" ht="11.25">
      <c r="AE5693" s="30"/>
    </row>
    <row r="5694" ht="11.25">
      <c r="AE5694" s="30"/>
    </row>
    <row r="5695" ht="11.25">
      <c r="AE5695" s="30"/>
    </row>
    <row r="5696" ht="11.25">
      <c r="AE5696" s="30"/>
    </row>
    <row r="5697" ht="11.25">
      <c r="AE5697" s="30"/>
    </row>
    <row r="5698" ht="11.25">
      <c r="AE5698" s="30"/>
    </row>
    <row r="5699" ht="11.25">
      <c r="AE5699" s="30"/>
    </row>
    <row r="5700" ht="11.25">
      <c r="AE5700" s="30"/>
    </row>
    <row r="5701" ht="11.25">
      <c r="AE5701" s="30"/>
    </row>
    <row r="5702" ht="11.25">
      <c r="AE5702" s="30"/>
    </row>
    <row r="5703" ht="11.25">
      <c r="AE5703" s="30"/>
    </row>
    <row r="5704" ht="11.25">
      <c r="AE5704" s="30"/>
    </row>
    <row r="5705" ht="11.25">
      <c r="AE5705" s="30"/>
    </row>
    <row r="5706" ht="11.25">
      <c r="AE5706" s="30"/>
    </row>
    <row r="5707" ht="11.25">
      <c r="AE5707" s="30"/>
    </row>
    <row r="5708" ht="11.25">
      <c r="AE5708" s="30"/>
    </row>
    <row r="5709" ht="11.25">
      <c r="AE5709" s="30"/>
    </row>
    <row r="5710" ht="11.25">
      <c r="AE5710" s="30"/>
    </row>
    <row r="5711" ht="11.25">
      <c r="AE5711" s="30"/>
    </row>
    <row r="5712" ht="11.25">
      <c r="AE5712" s="30"/>
    </row>
    <row r="5713" ht="11.25">
      <c r="AE5713" s="30"/>
    </row>
    <row r="5714" ht="11.25">
      <c r="AE5714" s="30"/>
    </row>
    <row r="5715" ht="11.25">
      <c r="AE5715" s="30"/>
    </row>
    <row r="5716" ht="11.25">
      <c r="AE5716" s="30"/>
    </row>
    <row r="5717" ht="11.25">
      <c r="AE5717" s="30"/>
    </row>
    <row r="5718" ht="11.25">
      <c r="AE5718" s="30"/>
    </row>
    <row r="5719" ht="11.25">
      <c r="AE5719" s="30"/>
    </row>
    <row r="5720" ht="11.25">
      <c r="AE5720" s="30"/>
    </row>
    <row r="5721" ht="11.25">
      <c r="AE5721" s="30"/>
    </row>
    <row r="5722" ht="11.25">
      <c r="AE5722" s="30"/>
    </row>
    <row r="5723" ht="11.25">
      <c r="AE5723" s="30"/>
    </row>
    <row r="5724" ht="11.25">
      <c r="AE5724" s="30"/>
    </row>
    <row r="5725" ht="11.25">
      <c r="AE5725" s="30"/>
    </row>
    <row r="5726" ht="11.25">
      <c r="AE5726" s="30"/>
    </row>
    <row r="5727" ht="11.25">
      <c r="AE5727" s="30"/>
    </row>
    <row r="5728" ht="11.25">
      <c r="AE5728" s="30"/>
    </row>
    <row r="5729" ht="11.25">
      <c r="AE5729" s="30"/>
    </row>
    <row r="5730" ht="11.25">
      <c r="AE5730" s="30"/>
    </row>
    <row r="5731" ht="11.25">
      <c r="AE5731" s="30"/>
    </row>
    <row r="5732" ht="11.25">
      <c r="AE5732" s="30"/>
    </row>
    <row r="5733" ht="11.25">
      <c r="AE5733" s="30"/>
    </row>
    <row r="5734" ht="11.25">
      <c r="AE5734" s="30"/>
    </row>
    <row r="5735" ht="11.25">
      <c r="AE5735" s="30"/>
    </row>
    <row r="5736" ht="11.25">
      <c r="AE5736" s="30"/>
    </row>
    <row r="5737" ht="11.25">
      <c r="AE5737" s="30"/>
    </row>
    <row r="5738" ht="11.25">
      <c r="AE5738" s="30"/>
    </row>
    <row r="5739" ht="11.25">
      <c r="AE5739" s="30"/>
    </row>
    <row r="5740" ht="11.25">
      <c r="AE5740" s="30"/>
    </row>
    <row r="5741" ht="11.25">
      <c r="AE5741" s="30"/>
    </row>
    <row r="5742" ht="11.25">
      <c r="AE5742" s="30"/>
    </row>
    <row r="5743" ht="11.25">
      <c r="AE5743" s="30"/>
    </row>
    <row r="5744" ht="11.25">
      <c r="AE5744" s="30"/>
    </row>
    <row r="5745" ht="11.25">
      <c r="AE5745" s="30"/>
    </row>
    <row r="5746" ht="11.25">
      <c r="AE5746" s="30"/>
    </row>
    <row r="5747" ht="11.25">
      <c r="AE5747" s="30"/>
    </row>
    <row r="5748" ht="11.25">
      <c r="AE5748" s="30"/>
    </row>
    <row r="5749" ht="11.25">
      <c r="AE5749" s="30"/>
    </row>
    <row r="5750" ht="11.25">
      <c r="AE5750" s="30"/>
    </row>
    <row r="5751" ht="11.25">
      <c r="AE5751" s="30"/>
    </row>
    <row r="5752" ht="11.25">
      <c r="AE5752" s="30"/>
    </row>
    <row r="5753" ht="11.25">
      <c r="AE5753" s="30"/>
    </row>
    <row r="5754" ht="11.25">
      <c r="AE5754" s="30"/>
    </row>
    <row r="5755" ht="11.25">
      <c r="AE5755" s="30"/>
    </row>
    <row r="5756" ht="11.25">
      <c r="AE5756" s="30"/>
    </row>
    <row r="5757" ht="11.25">
      <c r="AE5757" s="30"/>
    </row>
    <row r="5758" ht="11.25">
      <c r="AE5758" s="30"/>
    </row>
    <row r="5759" ht="11.25">
      <c r="AE5759" s="30"/>
    </row>
    <row r="5760" ht="11.25">
      <c r="AE5760" s="30"/>
    </row>
    <row r="5761" ht="11.25">
      <c r="AE5761" s="30"/>
    </row>
    <row r="5762" ht="11.25">
      <c r="AE5762" s="30"/>
    </row>
    <row r="5763" ht="11.25">
      <c r="AE5763" s="30"/>
    </row>
    <row r="5764" ht="11.25">
      <c r="AE5764" s="30"/>
    </row>
    <row r="5765" ht="11.25">
      <c r="AE5765" s="30"/>
    </row>
    <row r="5766" ht="11.25">
      <c r="AE5766" s="30"/>
    </row>
    <row r="5767" ht="11.25">
      <c r="AE5767" s="30"/>
    </row>
    <row r="5768" ht="11.25">
      <c r="AE5768" s="30"/>
    </row>
    <row r="5769" ht="11.25">
      <c r="AE5769" s="30"/>
    </row>
    <row r="5770" ht="11.25">
      <c r="AE5770" s="30"/>
    </row>
    <row r="5771" ht="11.25">
      <c r="AE5771" s="30"/>
    </row>
    <row r="5772" ht="11.25">
      <c r="AE5772" s="30"/>
    </row>
    <row r="5773" ht="11.25">
      <c r="AE5773" s="30"/>
    </row>
    <row r="5774" ht="11.25">
      <c r="AE5774" s="30"/>
    </row>
    <row r="5775" ht="11.25">
      <c r="AE5775" s="30"/>
    </row>
    <row r="5776" ht="11.25">
      <c r="AE5776" s="30"/>
    </row>
    <row r="5777" ht="11.25">
      <c r="AE5777" s="30"/>
    </row>
    <row r="5778" ht="11.25">
      <c r="AE5778" s="30"/>
    </row>
    <row r="5779" ht="11.25">
      <c r="AE5779" s="30"/>
    </row>
    <row r="5780" ht="11.25">
      <c r="AE5780" s="30"/>
    </row>
    <row r="5781" ht="11.25">
      <c r="AE5781" s="30"/>
    </row>
    <row r="5782" ht="11.25">
      <c r="AE5782" s="30"/>
    </row>
    <row r="5783" ht="11.25">
      <c r="AE5783" s="30"/>
    </row>
    <row r="5784" ht="11.25">
      <c r="AE5784" s="30"/>
    </row>
    <row r="5785" ht="11.25">
      <c r="AE5785" s="30"/>
    </row>
    <row r="5786" ht="11.25">
      <c r="AE5786" s="30"/>
    </row>
    <row r="5787" ht="11.25">
      <c r="AE5787" s="30"/>
    </row>
    <row r="5788" ht="11.25">
      <c r="AE5788" s="30"/>
    </row>
    <row r="5789" ht="11.25">
      <c r="AE5789" s="30"/>
    </row>
    <row r="5790" ht="11.25">
      <c r="AE5790" s="30"/>
    </row>
    <row r="5791" ht="11.25">
      <c r="AE5791" s="30"/>
    </row>
    <row r="5792" ht="11.25">
      <c r="AE5792" s="30"/>
    </row>
    <row r="5793" ht="11.25">
      <c r="AE5793" s="30"/>
    </row>
    <row r="5794" ht="11.25">
      <c r="AE5794" s="30"/>
    </row>
    <row r="5795" ht="11.25">
      <c r="AE5795" s="30"/>
    </row>
    <row r="5796" ht="11.25">
      <c r="AE5796" s="30"/>
    </row>
    <row r="5797" ht="11.25">
      <c r="AE5797" s="30"/>
    </row>
    <row r="5798" ht="11.25">
      <c r="AE5798" s="30"/>
    </row>
    <row r="5799" ht="11.25">
      <c r="AE5799" s="30"/>
    </row>
    <row r="5800" ht="11.25">
      <c r="AE5800" s="30"/>
    </row>
    <row r="5801" ht="11.25">
      <c r="AE5801" s="30"/>
    </row>
    <row r="5802" ht="11.25">
      <c r="AE5802" s="30"/>
    </row>
    <row r="5803" ht="11.25">
      <c r="AE5803" s="30"/>
    </row>
    <row r="5804" ht="11.25">
      <c r="AE5804" s="30"/>
    </row>
    <row r="5805" ht="11.25">
      <c r="AE5805" s="30"/>
    </row>
    <row r="5806" ht="11.25">
      <c r="AE5806" s="30"/>
    </row>
    <row r="5807" ht="11.25">
      <c r="AE5807" s="30"/>
    </row>
    <row r="5808" ht="11.25">
      <c r="AE5808" s="30"/>
    </row>
    <row r="5809" ht="11.25">
      <c r="AE5809" s="30"/>
    </row>
    <row r="5810" ht="11.25">
      <c r="AE5810" s="30"/>
    </row>
    <row r="5811" ht="11.25">
      <c r="AE5811" s="30"/>
    </row>
    <row r="5812" ht="11.25">
      <c r="AE5812" s="30"/>
    </row>
    <row r="5813" ht="11.25">
      <c r="AE5813" s="30"/>
    </row>
    <row r="5814" ht="11.25">
      <c r="AE5814" s="30"/>
    </row>
    <row r="5815" ht="11.25">
      <c r="AE5815" s="30"/>
    </row>
    <row r="5816" ht="11.25">
      <c r="AE5816" s="30"/>
    </row>
    <row r="5817" ht="11.25">
      <c r="AE5817" s="30"/>
    </row>
    <row r="5818" ht="11.25">
      <c r="AE5818" s="30"/>
    </row>
    <row r="5819" ht="11.25">
      <c r="AE5819" s="30"/>
    </row>
    <row r="5820" ht="11.25">
      <c r="AE5820" s="30"/>
    </row>
    <row r="5821" ht="11.25">
      <c r="AE5821" s="30"/>
    </row>
    <row r="5822" ht="11.25">
      <c r="AE5822" s="30"/>
    </row>
    <row r="5823" ht="11.25">
      <c r="AE5823" s="30"/>
    </row>
    <row r="5824" ht="11.25">
      <c r="AE5824" s="30"/>
    </row>
    <row r="5825" ht="11.25">
      <c r="AE5825" s="30"/>
    </row>
    <row r="5826" ht="11.25">
      <c r="AE5826" s="30"/>
    </row>
    <row r="5827" ht="11.25">
      <c r="AE5827" s="30"/>
    </row>
    <row r="5828" ht="11.25">
      <c r="AE5828" s="30"/>
    </row>
    <row r="5829" ht="11.25">
      <c r="AE5829" s="30"/>
    </row>
    <row r="5830" ht="11.25">
      <c r="AE5830" s="30"/>
    </row>
    <row r="5831" ht="11.25">
      <c r="AE5831" s="30"/>
    </row>
    <row r="5832" ht="11.25">
      <c r="AE5832" s="30"/>
    </row>
    <row r="5833" ht="11.25">
      <c r="AE5833" s="30"/>
    </row>
    <row r="5834" ht="11.25">
      <c r="AE5834" s="30"/>
    </row>
    <row r="5835" ht="11.25">
      <c r="AE5835" s="30"/>
    </row>
    <row r="5836" ht="11.25">
      <c r="AE5836" s="30"/>
    </row>
    <row r="5837" ht="11.25">
      <c r="AE5837" s="30"/>
    </row>
    <row r="5838" ht="11.25">
      <c r="AE5838" s="30"/>
    </row>
    <row r="5839" ht="11.25">
      <c r="AE5839" s="30"/>
    </row>
    <row r="5840" ht="11.25">
      <c r="AE5840" s="30"/>
    </row>
    <row r="5841" ht="11.25">
      <c r="AE5841" s="30"/>
    </row>
    <row r="5842" ht="11.25">
      <c r="AE5842" s="30"/>
    </row>
    <row r="5843" ht="11.25">
      <c r="AE5843" s="30"/>
    </row>
    <row r="5844" ht="11.25">
      <c r="AE5844" s="30"/>
    </row>
    <row r="5845" ht="11.25">
      <c r="AE5845" s="30"/>
    </row>
    <row r="5846" ht="11.25">
      <c r="AE5846" s="30"/>
    </row>
    <row r="5847" ht="11.25">
      <c r="AE5847" s="30"/>
    </row>
    <row r="5848" ht="11.25">
      <c r="AE5848" s="30"/>
    </row>
    <row r="5849" ht="11.25">
      <c r="AE5849" s="30"/>
    </row>
    <row r="5850" ht="11.25">
      <c r="AE5850" s="30"/>
    </row>
    <row r="5851" ht="11.25">
      <c r="AE5851" s="30"/>
    </row>
    <row r="5852" ht="11.25">
      <c r="AE5852" s="30"/>
    </row>
    <row r="5853" ht="11.25">
      <c r="AE5853" s="30"/>
    </row>
    <row r="5854" ht="11.25">
      <c r="AE5854" s="30"/>
    </row>
    <row r="5855" ht="11.25">
      <c r="AE5855" s="30"/>
    </row>
    <row r="5856" ht="11.25">
      <c r="AE5856" s="30"/>
    </row>
    <row r="5857" ht="11.25">
      <c r="AE5857" s="30"/>
    </row>
    <row r="5858" ht="11.25">
      <c r="AE5858" s="30"/>
    </row>
    <row r="5859" ht="11.25">
      <c r="AE5859" s="30"/>
    </row>
    <row r="5860" ht="11.25">
      <c r="AE5860" s="30"/>
    </row>
    <row r="5861" ht="11.25">
      <c r="AE5861" s="30"/>
    </row>
    <row r="5862" ht="11.25">
      <c r="AE5862" s="30"/>
    </row>
    <row r="5863" ht="11.25">
      <c r="AE5863" s="30"/>
    </row>
    <row r="5864" ht="11.25">
      <c r="AE5864" s="30"/>
    </row>
    <row r="5865" ht="11.25">
      <c r="AE5865" s="30"/>
    </row>
    <row r="5866" ht="11.25">
      <c r="AE5866" s="30"/>
    </row>
    <row r="5867" ht="11.25">
      <c r="AE5867" s="30"/>
    </row>
    <row r="5868" ht="11.25">
      <c r="AE5868" s="30"/>
    </row>
    <row r="5869" ht="11.25">
      <c r="AE5869" s="30"/>
    </row>
    <row r="5870" ht="11.25">
      <c r="AE5870" s="30"/>
    </row>
    <row r="5871" ht="11.25">
      <c r="AE5871" s="30"/>
    </row>
    <row r="5872" ht="11.25">
      <c r="AE5872" s="30"/>
    </row>
    <row r="5873" ht="11.25">
      <c r="AE5873" s="30"/>
    </row>
    <row r="5874" ht="11.25">
      <c r="AE5874" s="30"/>
    </row>
    <row r="5875" ht="11.25">
      <c r="AE5875" s="30"/>
    </row>
    <row r="5876" ht="11.25">
      <c r="AE5876" s="30"/>
    </row>
    <row r="5877" ht="11.25">
      <c r="AE5877" s="30"/>
    </row>
    <row r="5878" ht="11.25">
      <c r="AE5878" s="30"/>
    </row>
    <row r="5879" ht="11.25">
      <c r="AE5879" s="30"/>
    </row>
    <row r="5880" ht="11.25">
      <c r="AE5880" s="30"/>
    </row>
    <row r="5881" ht="11.25">
      <c r="AE5881" s="30"/>
    </row>
    <row r="5882" ht="11.25">
      <c r="AE5882" s="30"/>
    </row>
    <row r="5883" ht="11.25">
      <c r="AE5883" s="30"/>
    </row>
    <row r="5884" ht="11.25">
      <c r="AE5884" s="30"/>
    </row>
    <row r="5885" ht="11.25">
      <c r="AE5885" s="30"/>
    </row>
    <row r="5886" ht="11.25">
      <c r="AE5886" s="30"/>
    </row>
    <row r="5887" ht="11.25">
      <c r="AE5887" s="30"/>
    </row>
    <row r="5888" ht="11.25">
      <c r="AE5888" s="30"/>
    </row>
    <row r="5889" ht="11.25">
      <c r="AE5889" s="30"/>
    </row>
    <row r="5890" ht="11.25">
      <c r="AE5890" s="30"/>
    </row>
    <row r="5891" ht="11.25">
      <c r="AE5891" s="30"/>
    </row>
    <row r="5892" ht="11.25">
      <c r="AE5892" s="30"/>
    </row>
    <row r="5893" ht="11.25">
      <c r="AE5893" s="30"/>
    </row>
    <row r="5894" ht="11.25">
      <c r="AE5894" s="30"/>
    </row>
    <row r="5895" ht="11.25">
      <c r="AE5895" s="30"/>
    </row>
    <row r="5896" ht="11.25">
      <c r="AE5896" s="30"/>
    </row>
    <row r="5897" ht="11.25">
      <c r="AE5897" s="30"/>
    </row>
    <row r="5898" ht="11.25">
      <c r="AE5898" s="30"/>
    </row>
    <row r="5899" ht="11.25">
      <c r="AE5899" s="30"/>
    </row>
    <row r="5900" ht="11.25">
      <c r="AE5900" s="30"/>
    </row>
    <row r="5901" ht="11.25">
      <c r="AE5901" s="30"/>
    </row>
    <row r="5902" ht="11.25">
      <c r="AE5902" s="30"/>
    </row>
    <row r="5903" ht="11.25">
      <c r="AE5903" s="30"/>
    </row>
    <row r="5904" ht="11.25">
      <c r="AE5904" s="30"/>
    </row>
    <row r="5905" ht="11.25">
      <c r="AE5905" s="30"/>
    </row>
    <row r="5906" ht="11.25">
      <c r="AE5906" s="30"/>
    </row>
    <row r="5907" ht="11.25">
      <c r="AE5907" s="30"/>
    </row>
    <row r="5908" ht="11.25">
      <c r="AE5908" s="30"/>
    </row>
    <row r="5909" ht="11.25">
      <c r="AE5909" s="30"/>
    </row>
    <row r="5910" ht="11.25">
      <c r="AE5910" s="30"/>
    </row>
    <row r="5911" ht="11.25">
      <c r="AE5911" s="30"/>
    </row>
    <row r="5912" ht="11.25">
      <c r="AE5912" s="30"/>
    </row>
    <row r="5913" ht="11.25">
      <c r="AE5913" s="30"/>
    </row>
    <row r="5914" ht="11.25">
      <c r="AE5914" s="30"/>
    </row>
    <row r="5915" ht="11.25">
      <c r="AE5915" s="30"/>
    </row>
    <row r="5916" ht="11.25">
      <c r="AE5916" s="30"/>
    </row>
    <row r="5917" ht="11.25">
      <c r="AE5917" s="30"/>
    </row>
    <row r="5918" ht="11.25">
      <c r="AE5918" s="30"/>
    </row>
    <row r="5919" ht="11.25">
      <c r="AE5919" s="30"/>
    </row>
    <row r="5920" ht="11.25">
      <c r="AE5920" s="30"/>
    </row>
    <row r="5921" ht="11.25">
      <c r="AE5921" s="30"/>
    </row>
    <row r="5922" ht="11.25">
      <c r="AE5922" s="30"/>
    </row>
    <row r="5923" ht="11.25">
      <c r="AE5923" s="30"/>
    </row>
    <row r="5924" ht="11.25">
      <c r="AE5924" s="30"/>
    </row>
    <row r="5925" ht="11.25">
      <c r="AE5925" s="30"/>
    </row>
    <row r="5926" ht="11.25">
      <c r="AE5926" s="30"/>
    </row>
    <row r="5927" ht="11.25">
      <c r="AE5927" s="30"/>
    </row>
    <row r="5928" ht="11.25">
      <c r="AE5928" s="30"/>
    </row>
    <row r="5929" ht="11.25">
      <c r="AE5929" s="30"/>
    </row>
    <row r="5930" ht="11.25">
      <c r="AE5930" s="30"/>
    </row>
    <row r="5931" ht="11.25">
      <c r="AE5931" s="30"/>
    </row>
    <row r="5932" ht="11.25">
      <c r="AE5932" s="30"/>
    </row>
    <row r="5933" ht="11.25">
      <c r="AE5933" s="30"/>
    </row>
    <row r="5934" ht="11.25">
      <c r="AE5934" s="30"/>
    </row>
    <row r="5935" ht="11.25">
      <c r="AE5935" s="30"/>
    </row>
    <row r="5936" ht="11.25">
      <c r="AE5936" s="30"/>
    </row>
    <row r="5937" ht="11.25">
      <c r="AE5937" s="30"/>
    </row>
    <row r="5938" ht="11.25">
      <c r="AE5938" s="30"/>
    </row>
    <row r="5939" ht="11.25">
      <c r="AE5939" s="30"/>
    </row>
    <row r="5940" ht="11.25">
      <c r="AE5940" s="30"/>
    </row>
    <row r="5941" ht="11.25">
      <c r="AE5941" s="30"/>
    </row>
    <row r="5942" ht="11.25">
      <c r="AE5942" s="30"/>
    </row>
    <row r="5943" ht="11.25">
      <c r="AE5943" s="30"/>
    </row>
    <row r="5944" ht="11.25">
      <c r="AE5944" s="30"/>
    </row>
    <row r="5945" ht="11.25">
      <c r="AE5945" s="30"/>
    </row>
    <row r="5946" ht="11.25">
      <c r="AE5946" s="30"/>
    </row>
    <row r="5947" ht="11.25">
      <c r="AE5947" s="30"/>
    </row>
    <row r="5948" ht="11.25">
      <c r="AE5948" s="30"/>
    </row>
    <row r="5949" ht="11.25">
      <c r="AE5949" s="30"/>
    </row>
    <row r="5950" ht="11.25">
      <c r="AE5950" s="30"/>
    </row>
    <row r="5951" ht="11.25">
      <c r="AE5951" s="30"/>
    </row>
    <row r="5952" ht="11.25">
      <c r="AE5952" s="30"/>
    </row>
    <row r="5953" ht="11.25">
      <c r="AE5953" s="30"/>
    </row>
    <row r="5954" ht="11.25">
      <c r="AE5954" s="30"/>
    </row>
    <row r="5955" ht="11.25">
      <c r="AE5955" s="30"/>
    </row>
    <row r="5956" ht="11.25">
      <c r="AE5956" s="30"/>
    </row>
    <row r="5957" ht="11.25">
      <c r="AE5957" s="30"/>
    </row>
    <row r="5958" ht="11.25">
      <c r="AE5958" s="30"/>
    </row>
    <row r="5959" ht="11.25">
      <c r="AE5959" s="30"/>
    </row>
    <row r="5960" ht="11.25">
      <c r="AE5960" s="30"/>
    </row>
    <row r="5961" ht="11.25">
      <c r="AE5961" s="30"/>
    </row>
    <row r="5962" ht="11.25">
      <c r="AE5962" s="30"/>
    </row>
    <row r="5963" ht="11.25">
      <c r="AE5963" s="30"/>
    </row>
    <row r="5964" ht="11.25">
      <c r="AE5964" s="30"/>
    </row>
    <row r="5965" ht="11.25">
      <c r="AE5965" s="30"/>
    </row>
    <row r="5966" ht="11.25">
      <c r="AE5966" s="30"/>
    </row>
    <row r="5967" ht="11.25">
      <c r="AE5967" s="30"/>
    </row>
    <row r="5968" ht="11.25">
      <c r="AE5968" s="30"/>
    </row>
    <row r="5969" ht="11.25">
      <c r="AE5969" s="30"/>
    </row>
    <row r="5970" ht="11.25">
      <c r="AE5970" s="30"/>
    </row>
    <row r="5971" ht="11.25">
      <c r="AE5971" s="30"/>
    </row>
    <row r="5972" ht="11.25">
      <c r="AE5972" s="30"/>
    </row>
    <row r="5973" ht="11.25">
      <c r="AE5973" s="30"/>
    </row>
    <row r="5974" ht="11.25">
      <c r="AE5974" s="30"/>
    </row>
    <row r="5975" ht="11.25">
      <c r="AE5975" s="30"/>
    </row>
    <row r="5976" ht="11.25">
      <c r="AE5976" s="30"/>
    </row>
    <row r="5977" ht="11.25">
      <c r="AE5977" s="30"/>
    </row>
    <row r="5978" ht="11.25">
      <c r="AE5978" s="30"/>
    </row>
    <row r="5979" ht="11.25">
      <c r="AE5979" s="30"/>
    </row>
    <row r="5980" ht="11.25">
      <c r="AE5980" s="30"/>
    </row>
    <row r="5981" ht="11.25">
      <c r="AE5981" s="30"/>
    </row>
    <row r="5982" ht="11.25">
      <c r="AE5982" s="30"/>
    </row>
    <row r="5983" ht="11.25">
      <c r="AE5983" s="30"/>
    </row>
    <row r="5984" ht="11.25">
      <c r="AE5984" s="30"/>
    </row>
    <row r="5985" ht="11.25">
      <c r="AE5985" s="30"/>
    </row>
    <row r="5986" ht="11.25">
      <c r="AE5986" s="30"/>
    </row>
    <row r="5987" ht="11.25">
      <c r="AE5987" s="30"/>
    </row>
    <row r="5988" ht="11.25">
      <c r="AE5988" s="30"/>
    </row>
    <row r="5989" ht="11.25">
      <c r="AE5989" s="30"/>
    </row>
    <row r="5990" ht="11.25">
      <c r="AE5990" s="30"/>
    </row>
    <row r="5991" ht="11.25">
      <c r="AE5991" s="30"/>
    </row>
    <row r="5992" ht="11.25">
      <c r="AE5992" s="30"/>
    </row>
    <row r="5993" ht="11.25">
      <c r="AE5993" s="30"/>
    </row>
    <row r="5994" ht="11.25">
      <c r="AE5994" s="30"/>
    </row>
    <row r="5995" ht="11.25">
      <c r="AE5995" s="30"/>
    </row>
    <row r="5996" ht="11.25">
      <c r="AE5996" s="30"/>
    </row>
    <row r="5997" ht="11.25">
      <c r="AE5997" s="30"/>
    </row>
    <row r="5998" ht="11.25">
      <c r="AE5998" s="30"/>
    </row>
    <row r="5999" ht="11.25">
      <c r="AE5999" s="30"/>
    </row>
    <row r="6000" ht="11.25">
      <c r="AE6000" s="30"/>
    </row>
    <row r="6001" ht="11.25">
      <c r="AE6001" s="30"/>
    </row>
    <row r="6002" ht="11.25">
      <c r="AE6002" s="30"/>
    </row>
    <row r="6003" ht="11.25">
      <c r="AE6003" s="30"/>
    </row>
    <row r="6004" ht="11.25">
      <c r="AE6004" s="30"/>
    </row>
    <row r="6005" ht="11.25">
      <c r="AE6005" s="30"/>
    </row>
    <row r="6006" ht="11.25">
      <c r="AE6006" s="30"/>
    </row>
    <row r="6007" ht="11.25">
      <c r="AE6007" s="30"/>
    </row>
    <row r="6008" ht="11.25">
      <c r="AE6008" s="30"/>
    </row>
    <row r="6009" ht="11.25">
      <c r="AE6009" s="30"/>
    </row>
    <row r="6010" ht="11.25">
      <c r="AE6010" s="30"/>
    </row>
    <row r="6011" ht="11.25">
      <c r="AE6011" s="30"/>
    </row>
    <row r="6012" ht="11.25">
      <c r="AE6012" s="30"/>
    </row>
    <row r="6013" ht="11.25">
      <c r="AE6013" s="30"/>
    </row>
    <row r="6014" ht="11.25">
      <c r="AE6014" s="30"/>
    </row>
    <row r="6015" ht="11.25">
      <c r="AE6015" s="30"/>
    </row>
    <row r="6016" ht="11.25">
      <c r="AE6016" s="30"/>
    </row>
    <row r="6017" ht="11.25">
      <c r="AE6017" s="30"/>
    </row>
    <row r="6018" ht="11.25">
      <c r="AE6018" s="30"/>
    </row>
    <row r="6019" ht="11.25">
      <c r="AE6019" s="30"/>
    </row>
    <row r="6020" ht="11.25">
      <c r="AE6020" s="30"/>
    </row>
    <row r="6021" ht="11.25">
      <c r="AE6021" s="30"/>
    </row>
    <row r="6022" ht="11.25">
      <c r="AE6022" s="30"/>
    </row>
    <row r="6023" ht="11.25">
      <c r="AE6023" s="30"/>
    </row>
    <row r="6024" ht="11.25">
      <c r="AE6024" s="30"/>
    </row>
    <row r="6025" ht="11.25">
      <c r="AE6025" s="30"/>
    </row>
    <row r="6026" ht="11.25">
      <c r="AE6026" s="30"/>
    </row>
    <row r="6027" ht="11.25">
      <c r="AE6027" s="30"/>
    </row>
    <row r="6028" ht="11.25">
      <c r="AE6028" s="30"/>
    </row>
    <row r="6029" ht="11.25">
      <c r="AE6029" s="30"/>
    </row>
    <row r="6030" ht="11.25">
      <c r="AE6030" s="30"/>
    </row>
    <row r="6031" ht="11.25">
      <c r="AE6031" s="30"/>
    </row>
    <row r="6032" ht="11.25">
      <c r="AE6032" s="30"/>
    </row>
    <row r="6033" ht="11.25">
      <c r="AE6033" s="30"/>
    </row>
    <row r="6034" ht="11.25">
      <c r="AE6034" s="30"/>
    </row>
    <row r="6035" ht="11.25">
      <c r="AE6035" s="30"/>
    </row>
    <row r="6036" ht="11.25">
      <c r="AE6036" s="30"/>
    </row>
    <row r="6037" ht="11.25">
      <c r="AE6037" s="30"/>
    </row>
    <row r="6038" ht="11.25">
      <c r="AE6038" s="30"/>
    </row>
    <row r="6039" ht="11.25">
      <c r="AE6039" s="30"/>
    </row>
    <row r="6040" ht="11.25">
      <c r="AE6040" s="30"/>
    </row>
    <row r="6041" ht="11.25">
      <c r="AE6041" s="30"/>
    </row>
    <row r="6042" ht="11.25">
      <c r="AE6042" s="30"/>
    </row>
    <row r="6043" ht="11.25">
      <c r="AE6043" s="30"/>
    </row>
    <row r="6044" ht="11.25">
      <c r="AE6044" s="30"/>
    </row>
    <row r="6045" ht="11.25">
      <c r="AE6045" s="30"/>
    </row>
    <row r="6046" ht="11.25">
      <c r="AE6046" s="30"/>
    </row>
    <row r="6047" ht="11.25">
      <c r="AE6047" s="30"/>
    </row>
    <row r="6048" ht="11.25">
      <c r="AE6048" s="30"/>
    </row>
    <row r="6049" ht="11.25">
      <c r="AE6049" s="30"/>
    </row>
    <row r="6050" ht="11.25">
      <c r="AE6050" s="30"/>
    </row>
    <row r="6051" ht="11.25">
      <c r="AE6051" s="30"/>
    </row>
    <row r="6052" ht="11.25">
      <c r="AE6052" s="30"/>
    </row>
    <row r="6053" ht="11.25">
      <c r="AE6053" s="30"/>
    </row>
    <row r="6054" ht="11.25">
      <c r="AE6054" s="30"/>
    </row>
    <row r="6055" ht="11.25">
      <c r="AE6055" s="30"/>
    </row>
    <row r="6056" ht="11.25">
      <c r="AE6056" s="30"/>
    </row>
    <row r="6057" ht="11.25">
      <c r="AE6057" s="30"/>
    </row>
    <row r="6058" ht="11.25">
      <c r="AE6058" s="30"/>
    </row>
    <row r="6059" ht="11.25">
      <c r="AE6059" s="30"/>
    </row>
    <row r="6060" ht="11.25">
      <c r="AE6060" s="30"/>
    </row>
    <row r="6061" ht="11.25">
      <c r="AE6061" s="30"/>
    </row>
    <row r="6062" ht="11.25">
      <c r="AE6062" s="30"/>
    </row>
    <row r="6063" ht="11.25">
      <c r="AE6063" s="30"/>
    </row>
    <row r="6064" ht="11.25">
      <c r="AE6064" s="30"/>
    </row>
    <row r="6065" ht="11.25">
      <c r="AE6065" s="30"/>
    </row>
    <row r="6066" ht="11.25">
      <c r="AE6066" s="30"/>
    </row>
    <row r="6067" ht="11.25">
      <c r="AE6067" s="30"/>
    </row>
    <row r="6068" ht="11.25">
      <c r="AE6068" s="30"/>
    </row>
    <row r="6069" ht="11.25">
      <c r="AE6069" s="30"/>
    </row>
    <row r="6070" ht="11.25">
      <c r="AE6070" s="30"/>
    </row>
    <row r="6071" ht="11.25">
      <c r="AE6071" s="30"/>
    </row>
    <row r="6072" ht="11.25">
      <c r="AE6072" s="30"/>
    </row>
    <row r="6073" ht="11.25">
      <c r="AE6073" s="30"/>
    </row>
    <row r="6074" ht="11.25">
      <c r="AE6074" s="30"/>
    </row>
    <row r="6075" ht="11.25">
      <c r="AE6075" s="30"/>
    </row>
    <row r="6076" ht="11.25">
      <c r="AE6076" s="30"/>
    </row>
    <row r="6077" ht="11.25">
      <c r="AE6077" s="30"/>
    </row>
    <row r="6078" ht="11.25">
      <c r="AE6078" s="30"/>
    </row>
    <row r="6079" ht="11.25">
      <c r="AE6079" s="30"/>
    </row>
    <row r="6080" ht="11.25">
      <c r="AE6080" s="30"/>
    </row>
    <row r="6081" ht="11.25">
      <c r="AE6081" s="30"/>
    </row>
    <row r="6082" ht="11.25">
      <c r="AE6082" s="30"/>
    </row>
    <row r="6083" ht="11.25">
      <c r="AE6083" s="30"/>
    </row>
    <row r="6084" ht="11.25">
      <c r="AE6084" s="30"/>
    </row>
    <row r="6085" ht="11.25">
      <c r="AE6085" s="30"/>
    </row>
    <row r="6086" ht="11.25">
      <c r="AE6086" s="30"/>
    </row>
    <row r="6087" ht="11.25">
      <c r="AE6087" s="30"/>
    </row>
    <row r="6088" ht="11.25">
      <c r="AE6088" s="30"/>
    </row>
    <row r="6089" ht="11.25">
      <c r="AE6089" s="30"/>
    </row>
    <row r="6090" ht="11.25">
      <c r="AE6090" s="30"/>
    </row>
    <row r="6091" ht="11.25">
      <c r="AE6091" s="30"/>
    </row>
    <row r="6092" ht="11.25">
      <c r="AE6092" s="30"/>
    </row>
    <row r="6093" ht="11.25">
      <c r="AE6093" s="30"/>
    </row>
    <row r="6094" ht="11.25">
      <c r="AE6094" s="30"/>
    </row>
    <row r="6095" ht="11.25">
      <c r="AE6095" s="30"/>
    </row>
    <row r="6096" ht="11.25">
      <c r="AE6096" s="30"/>
    </row>
    <row r="6097" ht="11.25">
      <c r="AE6097" s="30"/>
    </row>
    <row r="6098" ht="11.25">
      <c r="AE6098" s="30"/>
    </row>
    <row r="6099" ht="11.25">
      <c r="AE6099" s="30"/>
    </row>
    <row r="6100" ht="11.25">
      <c r="AE6100" s="30"/>
    </row>
    <row r="6101" ht="11.25">
      <c r="AE6101" s="30"/>
    </row>
    <row r="6102" ht="11.25">
      <c r="AE6102" s="30"/>
    </row>
    <row r="6103" ht="11.25">
      <c r="AE6103" s="30"/>
    </row>
    <row r="6104" ht="11.25">
      <c r="AE6104" s="30"/>
    </row>
    <row r="6105" ht="11.25">
      <c r="AE6105" s="30"/>
    </row>
    <row r="6106" ht="11.25">
      <c r="AE6106" s="30"/>
    </row>
    <row r="6107" ht="11.25">
      <c r="AE6107" s="30"/>
    </row>
    <row r="6108" ht="11.25">
      <c r="AE6108" s="30"/>
    </row>
    <row r="6109" ht="11.25">
      <c r="AE6109" s="30"/>
    </row>
    <row r="6110" ht="11.25">
      <c r="AE6110" s="30"/>
    </row>
    <row r="6111" ht="11.25">
      <c r="AE6111" s="30"/>
    </row>
    <row r="6112" ht="11.25">
      <c r="AE6112" s="30"/>
    </row>
    <row r="6113" ht="11.25">
      <c r="AE6113" s="30"/>
    </row>
    <row r="6114" ht="11.25">
      <c r="AE6114" s="30"/>
    </row>
    <row r="6115" ht="11.25">
      <c r="AE6115" s="30"/>
    </row>
    <row r="6116" ht="11.25">
      <c r="AE6116" s="30"/>
    </row>
    <row r="6117" ht="11.25">
      <c r="AE6117" s="30"/>
    </row>
    <row r="6118" ht="11.25">
      <c r="AE6118" s="30"/>
    </row>
    <row r="6119" ht="11.25">
      <c r="AE6119" s="30"/>
    </row>
    <row r="6120" ht="11.25">
      <c r="AE6120" s="30"/>
    </row>
    <row r="6121" ht="11.25">
      <c r="AE6121" s="30"/>
    </row>
    <row r="6122" ht="11.25">
      <c r="AE6122" s="30"/>
    </row>
    <row r="6123" ht="11.25">
      <c r="AE6123" s="30"/>
    </row>
    <row r="6124" ht="11.25">
      <c r="AE6124" s="30"/>
    </row>
    <row r="6125" ht="11.25">
      <c r="AE6125" s="30"/>
    </row>
    <row r="6126" ht="11.25">
      <c r="AE6126" s="30"/>
    </row>
    <row r="6127" ht="11.25">
      <c r="AE6127" s="30"/>
    </row>
    <row r="6128" ht="11.25">
      <c r="AE6128" s="30"/>
    </row>
    <row r="6129" ht="11.25">
      <c r="AE6129" s="30"/>
    </row>
    <row r="6130" ht="11.25">
      <c r="AE6130" s="30"/>
    </row>
    <row r="6131" ht="11.25">
      <c r="AE6131" s="30"/>
    </row>
    <row r="6132" ht="11.25">
      <c r="AE6132" s="30"/>
    </row>
    <row r="6133" ht="11.25">
      <c r="AE6133" s="30"/>
    </row>
    <row r="6134" ht="11.25">
      <c r="AE6134" s="30"/>
    </row>
    <row r="6135" ht="11.25">
      <c r="AE6135" s="30"/>
    </row>
    <row r="6136" ht="11.25">
      <c r="AE6136" s="30"/>
    </row>
    <row r="6137" ht="11.25">
      <c r="AE6137" s="30"/>
    </row>
    <row r="6138" ht="11.25">
      <c r="AE6138" s="30"/>
    </row>
    <row r="6139" ht="11.25">
      <c r="AE6139" s="30"/>
    </row>
    <row r="6140" ht="11.25">
      <c r="AE6140" s="30"/>
    </row>
    <row r="6141" ht="11.25">
      <c r="AE6141" s="30"/>
    </row>
    <row r="6142" ht="11.25">
      <c r="AE6142" s="30"/>
    </row>
    <row r="6143" ht="11.25">
      <c r="AE6143" s="30"/>
    </row>
    <row r="6144" ht="11.25">
      <c r="AE6144" s="30"/>
    </row>
    <row r="6145" ht="11.25">
      <c r="AE6145" s="30"/>
    </row>
    <row r="6146" ht="11.25">
      <c r="AE6146" s="30"/>
    </row>
    <row r="6147" ht="11.25">
      <c r="AE6147" s="30"/>
    </row>
    <row r="6148" ht="11.25">
      <c r="AE6148" s="30"/>
    </row>
    <row r="6149" ht="11.25">
      <c r="AE6149" s="30"/>
    </row>
    <row r="6150" ht="11.25">
      <c r="AE6150" s="30"/>
    </row>
    <row r="6151" ht="11.25">
      <c r="AE6151" s="30"/>
    </row>
    <row r="6152" ht="11.25">
      <c r="AE6152" s="30"/>
    </row>
    <row r="6153" ht="11.25">
      <c r="AE6153" s="30"/>
    </row>
    <row r="6154" ht="11.25">
      <c r="AE6154" s="30"/>
    </row>
    <row r="6155" ht="11.25">
      <c r="AE6155" s="30"/>
    </row>
    <row r="6156" ht="11.25">
      <c r="AE6156" s="30"/>
    </row>
    <row r="6157" ht="11.25">
      <c r="AE6157" s="30"/>
    </row>
    <row r="6158" ht="11.25">
      <c r="AE6158" s="30"/>
    </row>
    <row r="6159" ht="11.25">
      <c r="AE6159" s="30"/>
    </row>
    <row r="6160" ht="11.25">
      <c r="AE6160" s="30"/>
    </row>
    <row r="6161" ht="11.25">
      <c r="AE6161" s="30"/>
    </row>
    <row r="6162" ht="11.25">
      <c r="AE6162" s="30"/>
    </row>
    <row r="6163" ht="11.25">
      <c r="AE6163" s="30"/>
    </row>
    <row r="6164" ht="11.25">
      <c r="AE6164" s="30"/>
    </row>
    <row r="6165" ht="11.25">
      <c r="AE6165" s="30"/>
    </row>
    <row r="6166" ht="11.25">
      <c r="AE6166" s="30"/>
    </row>
    <row r="6167" ht="11.25">
      <c r="AE6167" s="30"/>
    </row>
    <row r="6168" ht="11.25">
      <c r="AE6168" s="30"/>
    </row>
    <row r="6169" ht="11.25">
      <c r="AE6169" s="30"/>
    </row>
    <row r="6170" ht="11.25">
      <c r="AE6170" s="30"/>
    </row>
    <row r="6171" ht="11.25">
      <c r="AE6171" s="30"/>
    </row>
    <row r="6172" ht="11.25">
      <c r="AE6172" s="30"/>
    </row>
    <row r="6173" ht="11.25">
      <c r="AE6173" s="30"/>
    </row>
    <row r="6174" ht="11.25">
      <c r="AE6174" s="30"/>
    </row>
    <row r="6175" ht="11.25">
      <c r="AE6175" s="30"/>
    </row>
    <row r="6176" ht="11.25">
      <c r="AE6176" s="30"/>
    </row>
    <row r="6177" ht="11.25">
      <c r="AE6177" s="30"/>
    </row>
    <row r="6178" ht="11.25">
      <c r="AE6178" s="30"/>
    </row>
    <row r="6179" ht="11.25">
      <c r="AE6179" s="30"/>
    </row>
    <row r="6180" ht="11.25">
      <c r="AE6180" s="30"/>
    </row>
    <row r="6181" ht="11.25">
      <c r="AE6181" s="30"/>
    </row>
    <row r="6182" ht="11.25">
      <c r="AE6182" s="30"/>
    </row>
    <row r="6183" ht="11.25">
      <c r="AE6183" s="30"/>
    </row>
    <row r="6184" ht="11.25">
      <c r="AE6184" s="30"/>
    </row>
    <row r="6185" ht="11.25">
      <c r="AE6185" s="30"/>
    </row>
    <row r="6186" ht="11.25">
      <c r="AE6186" s="30"/>
    </row>
    <row r="6187" ht="11.25">
      <c r="AE6187" s="30"/>
    </row>
    <row r="6188" ht="11.25">
      <c r="AE6188" s="30"/>
    </row>
    <row r="6189" ht="11.25">
      <c r="AE6189" s="30"/>
    </row>
    <row r="6190" ht="11.25">
      <c r="AE6190" s="30"/>
    </row>
    <row r="6191" ht="11.25">
      <c r="AE6191" s="30"/>
    </row>
    <row r="6192" ht="11.25">
      <c r="AE6192" s="30"/>
    </row>
    <row r="6193" ht="11.25">
      <c r="AE6193" s="30"/>
    </row>
    <row r="6194" ht="11.25">
      <c r="AE6194" s="30"/>
    </row>
    <row r="6195" ht="11.25">
      <c r="AE6195" s="30"/>
    </row>
    <row r="6196" ht="11.25">
      <c r="AE6196" s="30"/>
    </row>
    <row r="6197" ht="11.25">
      <c r="AE6197" s="30"/>
    </row>
    <row r="6198" ht="11.25">
      <c r="AE6198" s="30"/>
    </row>
    <row r="6199" ht="11.25">
      <c r="AE6199" s="30"/>
    </row>
    <row r="6200" ht="11.25">
      <c r="AE6200" s="30"/>
    </row>
    <row r="6201" ht="11.25">
      <c r="AE6201" s="30"/>
    </row>
    <row r="6202" ht="11.25">
      <c r="AE6202" s="30"/>
    </row>
    <row r="6203" ht="11.25">
      <c r="AE6203" s="30"/>
    </row>
    <row r="6204" ht="11.25">
      <c r="AE6204" s="30"/>
    </row>
    <row r="6205" ht="11.25">
      <c r="AE6205" s="30"/>
    </row>
    <row r="6206" ht="11.25">
      <c r="AE6206" s="30"/>
    </row>
    <row r="6207" ht="11.25">
      <c r="AE6207" s="30"/>
    </row>
    <row r="6208" ht="11.25">
      <c r="AE6208" s="30"/>
    </row>
    <row r="6209" ht="11.25">
      <c r="AE6209" s="30"/>
    </row>
    <row r="6210" ht="11.25">
      <c r="AE6210" s="30"/>
    </row>
    <row r="6211" ht="11.25">
      <c r="AE6211" s="30"/>
    </row>
    <row r="6212" ht="11.25">
      <c r="AE6212" s="30"/>
    </row>
    <row r="6213" ht="11.25">
      <c r="AE6213" s="30"/>
    </row>
    <row r="6214" ht="11.25">
      <c r="AE6214" s="30"/>
    </row>
    <row r="6215" ht="11.25">
      <c r="AE6215" s="30"/>
    </row>
    <row r="6216" ht="11.25">
      <c r="AE6216" s="30"/>
    </row>
    <row r="6217" ht="11.25">
      <c r="AE6217" s="30"/>
    </row>
    <row r="6218" ht="11.25">
      <c r="AE6218" s="30"/>
    </row>
    <row r="6219" ht="11.25">
      <c r="AE6219" s="30"/>
    </row>
    <row r="6220" ht="11.25">
      <c r="AE6220" s="30"/>
    </row>
    <row r="6221" ht="11.25">
      <c r="AE6221" s="30"/>
    </row>
    <row r="6222" ht="11.25">
      <c r="AE6222" s="30"/>
    </row>
    <row r="6223" ht="11.25">
      <c r="AE6223" s="30"/>
    </row>
    <row r="6224" ht="11.25">
      <c r="AE6224" s="30"/>
    </row>
    <row r="6225" ht="11.25">
      <c r="AE6225" s="30"/>
    </row>
    <row r="6226" ht="11.25">
      <c r="AE6226" s="30"/>
    </row>
    <row r="6227" ht="11.25">
      <c r="AE6227" s="30"/>
    </row>
    <row r="6228" ht="11.25">
      <c r="AE6228" s="30"/>
    </row>
    <row r="6229" ht="11.25">
      <c r="AE6229" s="30"/>
    </row>
    <row r="6230" ht="11.25">
      <c r="AE6230" s="30"/>
    </row>
    <row r="6231" ht="11.25">
      <c r="AE6231" s="30"/>
    </row>
    <row r="6232" ht="11.25">
      <c r="AE6232" s="30"/>
    </row>
    <row r="6233" ht="11.25">
      <c r="AE6233" s="30"/>
    </row>
    <row r="6234" ht="11.25">
      <c r="AE6234" s="30"/>
    </row>
    <row r="6235" ht="11.25">
      <c r="AE6235" s="30"/>
    </row>
    <row r="6236" ht="11.25">
      <c r="AE6236" s="30"/>
    </row>
    <row r="6237" ht="11.25">
      <c r="AE6237" s="30"/>
    </row>
    <row r="6238" ht="11.25">
      <c r="AE6238" s="30"/>
    </row>
    <row r="6239" ht="11.25">
      <c r="AE6239" s="30"/>
    </row>
    <row r="6240" ht="11.25">
      <c r="AE6240" s="30"/>
    </row>
    <row r="6241" ht="11.25">
      <c r="AE6241" s="30"/>
    </row>
    <row r="6242" ht="11.25">
      <c r="AE6242" s="30"/>
    </row>
    <row r="6243" ht="11.25">
      <c r="AE6243" s="30"/>
    </row>
    <row r="6244" ht="11.25">
      <c r="AE6244" s="30"/>
    </row>
    <row r="6245" ht="11.25">
      <c r="AE6245" s="30"/>
    </row>
    <row r="6246" ht="11.25">
      <c r="AE6246" s="30"/>
    </row>
    <row r="6247" ht="11.25">
      <c r="AE6247" s="30"/>
    </row>
    <row r="6248" ht="11.25">
      <c r="AE6248" s="30"/>
    </row>
    <row r="6249" ht="11.25">
      <c r="AE6249" s="30"/>
    </row>
    <row r="6250" ht="11.25">
      <c r="AE6250" s="30"/>
    </row>
    <row r="6251" ht="11.25">
      <c r="AE6251" s="30"/>
    </row>
    <row r="6252" ht="11.25">
      <c r="AE6252" s="30"/>
    </row>
    <row r="6253" ht="11.25">
      <c r="AE6253" s="30"/>
    </row>
    <row r="6254" ht="11.25">
      <c r="AE6254" s="30"/>
    </row>
    <row r="6255" ht="11.25">
      <c r="AE6255" s="30"/>
    </row>
    <row r="6256" ht="11.25">
      <c r="AE6256" s="30"/>
    </row>
    <row r="6257" ht="11.25">
      <c r="AE6257" s="30"/>
    </row>
    <row r="6258" ht="11.25">
      <c r="AE6258" s="30"/>
    </row>
    <row r="6259" ht="11.25">
      <c r="AE6259" s="30"/>
    </row>
    <row r="6260" ht="11.25">
      <c r="AE6260" s="30"/>
    </row>
    <row r="6261" ht="11.25">
      <c r="AE6261" s="30"/>
    </row>
    <row r="6262" ht="11.25">
      <c r="AE6262" s="30"/>
    </row>
    <row r="6263" ht="11.25">
      <c r="AE6263" s="30"/>
    </row>
    <row r="6264" ht="11.25">
      <c r="AE6264" s="30"/>
    </row>
    <row r="6265" ht="11.25">
      <c r="AE6265" s="30"/>
    </row>
    <row r="6266" ht="11.25">
      <c r="AE6266" s="30"/>
    </row>
    <row r="6267" ht="11.25">
      <c r="AE6267" s="30"/>
    </row>
    <row r="6268" ht="11.25">
      <c r="AE6268" s="30"/>
    </row>
    <row r="6269" ht="11.25">
      <c r="AE6269" s="30"/>
    </row>
    <row r="6270" ht="11.25">
      <c r="AE6270" s="30"/>
    </row>
    <row r="6271" ht="11.25">
      <c r="AE6271" s="30"/>
    </row>
    <row r="6272" ht="11.25">
      <c r="AE6272" s="30"/>
    </row>
    <row r="6273" ht="11.25">
      <c r="AE6273" s="30"/>
    </row>
    <row r="6274" ht="11.25">
      <c r="AE6274" s="30"/>
    </row>
    <row r="6275" ht="11.25">
      <c r="AE6275" s="30"/>
    </row>
    <row r="6276" ht="11.25">
      <c r="AE6276" s="30"/>
    </row>
    <row r="6277" ht="11.25">
      <c r="AE6277" s="30"/>
    </row>
    <row r="6278" ht="11.25">
      <c r="AE6278" s="30"/>
    </row>
    <row r="6279" ht="11.25">
      <c r="AE6279" s="30"/>
    </row>
    <row r="6280" ht="11.25">
      <c r="AE6280" s="30"/>
    </row>
    <row r="6281" ht="11.25">
      <c r="AE6281" s="30"/>
    </row>
    <row r="6282" ht="11.25">
      <c r="AE6282" s="30"/>
    </row>
    <row r="6283" ht="11.25">
      <c r="AE6283" s="30"/>
    </row>
    <row r="6284" ht="11.25">
      <c r="AE6284" s="30"/>
    </row>
    <row r="6285" ht="11.25">
      <c r="AE6285" s="30"/>
    </row>
    <row r="6286" ht="11.25">
      <c r="AE6286" s="30"/>
    </row>
    <row r="6287" ht="11.25">
      <c r="AE6287" s="30"/>
    </row>
    <row r="6288" ht="11.25">
      <c r="AE6288" s="30"/>
    </row>
    <row r="6289" ht="11.25">
      <c r="AE6289" s="30"/>
    </row>
    <row r="6290" ht="11.25">
      <c r="AE6290" s="30"/>
    </row>
    <row r="6291" ht="11.25">
      <c r="AE6291" s="30"/>
    </row>
    <row r="6292" ht="11.25">
      <c r="AE6292" s="30"/>
    </row>
    <row r="6293" ht="11.25">
      <c r="AE6293" s="30"/>
    </row>
    <row r="6294" ht="11.25">
      <c r="AE6294" s="30"/>
    </row>
    <row r="6295" ht="11.25">
      <c r="AE6295" s="30"/>
    </row>
    <row r="6296" ht="11.25">
      <c r="AE6296" s="30"/>
    </row>
    <row r="6297" ht="11.25">
      <c r="AE6297" s="30"/>
    </row>
    <row r="6298" ht="11.25">
      <c r="AE6298" s="30"/>
    </row>
    <row r="6299" ht="11.25">
      <c r="AE6299" s="30"/>
    </row>
    <row r="6300" ht="11.25">
      <c r="AE6300" s="30"/>
    </row>
    <row r="6301" ht="11.25">
      <c r="AE6301" s="30"/>
    </row>
    <row r="6302" ht="11.25">
      <c r="AE6302" s="30"/>
    </row>
    <row r="6303" ht="11.25">
      <c r="AE6303" s="30"/>
    </row>
    <row r="6304" ht="11.25">
      <c r="AE6304" s="30"/>
    </row>
    <row r="6305" ht="11.25">
      <c r="AE6305" s="30"/>
    </row>
    <row r="6306" ht="11.25">
      <c r="AE6306" s="30"/>
    </row>
    <row r="6307" ht="11.25">
      <c r="AE6307" s="30"/>
    </row>
    <row r="6308" ht="11.25">
      <c r="AE6308" s="30"/>
    </row>
    <row r="6309" ht="11.25">
      <c r="AE6309" s="30"/>
    </row>
    <row r="6310" ht="11.25">
      <c r="AE6310" s="30"/>
    </row>
    <row r="6311" ht="11.25">
      <c r="AE6311" s="30"/>
    </row>
    <row r="6312" ht="11.25">
      <c r="AE6312" s="30"/>
    </row>
    <row r="6313" ht="11.25">
      <c r="AE6313" s="30"/>
    </row>
    <row r="6314" ht="11.25">
      <c r="AE6314" s="30"/>
    </row>
    <row r="6315" ht="11.25">
      <c r="AE6315" s="30"/>
    </row>
    <row r="6316" ht="11.25">
      <c r="AE6316" s="30"/>
    </row>
    <row r="6317" ht="11.25">
      <c r="AE6317" s="30"/>
    </row>
    <row r="6318" ht="11.25">
      <c r="AE6318" s="30"/>
    </row>
    <row r="6319" ht="11.25">
      <c r="AE6319" s="30"/>
    </row>
    <row r="6320" ht="11.25">
      <c r="AE6320" s="30"/>
    </row>
    <row r="6321" ht="11.25">
      <c r="AE6321" s="30"/>
    </row>
    <row r="6322" ht="11.25">
      <c r="AE6322" s="30"/>
    </row>
    <row r="6323" ht="11.25">
      <c r="AE6323" s="30"/>
    </row>
    <row r="6324" ht="11.25">
      <c r="AE6324" s="30"/>
    </row>
    <row r="6325" ht="11.25">
      <c r="AE6325" s="30"/>
    </row>
    <row r="6326" ht="11.25">
      <c r="AE6326" s="30"/>
    </row>
    <row r="6327" ht="11.25">
      <c r="AE6327" s="30"/>
    </row>
    <row r="6328" ht="11.25">
      <c r="AE6328" s="30"/>
    </row>
    <row r="6329" ht="11.25">
      <c r="AE6329" s="30"/>
    </row>
    <row r="6330" ht="11.25">
      <c r="AE6330" s="30"/>
    </row>
    <row r="6331" ht="11.25">
      <c r="AE6331" s="30"/>
    </row>
    <row r="6332" ht="11.25">
      <c r="AE6332" s="30"/>
    </row>
    <row r="6333" ht="11.25">
      <c r="AE6333" s="30"/>
    </row>
    <row r="6334" ht="11.25">
      <c r="AE6334" s="30"/>
    </row>
    <row r="6335" ht="11.25">
      <c r="AE6335" s="30"/>
    </row>
    <row r="6336" ht="11.25">
      <c r="AE6336" s="30"/>
    </row>
    <row r="6337" ht="11.25">
      <c r="AE6337" s="30"/>
    </row>
    <row r="6338" ht="11.25">
      <c r="AE6338" s="30"/>
    </row>
    <row r="6339" ht="11.25">
      <c r="AE6339" s="30"/>
    </row>
    <row r="6340" ht="11.25">
      <c r="AE6340" s="30"/>
    </row>
    <row r="6341" ht="11.25">
      <c r="AE6341" s="30"/>
    </row>
    <row r="6342" ht="11.25">
      <c r="AE6342" s="30"/>
    </row>
    <row r="6343" ht="11.25">
      <c r="AE6343" s="30"/>
    </row>
    <row r="6344" ht="11.25">
      <c r="AE6344" s="30"/>
    </row>
    <row r="6345" ht="11.25">
      <c r="AE6345" s="30"/>
    </row>
    <row r="6346" ht="11.25">
      <c r="AE6346" s="30"/>
    </row>
    <row r="6347" ht="11.25">
      <c r="AE6347" s="30"/>
    </row>
    <row r="6348" ht="11.25">
      <c r="AE6348" s="30"/>
    </row>
    <row r="6349" ht="11.25">
      <c r="AE6349" s="30"/>
    </row>
    <row r="6350" ht="11.25">
      <c r="AE6350" s="30"/>
    </row>
    <row r="6351" ht="11.25">
      <c r="AE6351" s="30"/>
    </row>
    <row r="6352" ht="11.25">
      <c r="AE6352" s="30"/>
    </row>
    <row r="6353" ht="11.25">
      <c r="AE6353" s="30"/>
    </row>
    <row r="6354" ht="11.25">
      <c r="AE6354" s="30"/>
    </row>
    <row r="6355" ht="11.25">
      <c r="AE6355" s="30"/>
    </row>
    <row r="6356" ht="11.25">
      <c r="AE6356" s="30"/>
    </row>
    <row r="6357" ht="11.25">
      <c r="AE6357" s="30"/>
    </row>
    <row r="6358" ht="11.25">
      <c r="AE6358" s="30"/>
    </row>
    <row r="6359" ht="11.25">
      <c r="AE6359" s="30"/>
    </row>
    <row r="6360" ht="11.25">
      <c r="AE6360" s="30"/>
    </row>
    <row r="6361" ht="11.25">
      <c r="AE6361" s="30"/>
    </row>
    <row r="6362" ht="11.25">
      <c r="AE6362" s="30"/>
    </row>
    <row r="6363" ht="11.25">
      <c r="AE6363" s="30"/>
    </row>
    <row r="6364" ht="11.25">
      <c r="AE6364" s="30"/>
    </row>
    <row r="6365" ht="11.25">
      <c r="AE6365" s="30"/>
    </row>
    <row r="6366" ht="11.25">
      <c r="AE6366" s="30"/>
    </row>
    <row r="6367" ht="11.25">
      <c r="AE6367" s="30"/>
    </row>
    <row r="6368" ht="11.25">
      <c r="AE6368" s="30"/>
    </row>
    <row r="6369" ht="11.25">
      <c r="AE6369" s="30"/>
    </row>
    <row r="6370" ht="11.25">
      <c r="AE6370" s="30"/>
    </row>
    <row r="6371" ht="11.25">
      <c r="AE6371" s="30"/>
    </row>
    <row r="6372" ht="11.25">
      <c r="AE6372" s="30"/>
    </row>
    <row r="6373" ht="11.25">
      <c r="AE6373" s="30"/>
    </row>
    <row r="6374" ht="11.25">
      <c r="AE6374" s="30"/>
    </row>
    <row r="6375" ht="11.25">
      <c r="AE6375" s="30"/>
    </row>
    <row r="6376" ht="11.25">
      <c r="AE6376" s="30"/>
    </row>
    <row r="6377" ht="11.25">
      <c r="AE6377" s="30"/>
    </row>
    <row r="6378" ht="11.25">
      <c r="AE6378" s="30"/>
    </row>
    <row r="6379" ht="11.25">
      <c r="AE6379" s="30"/>
    </row>
    <row r="6380" ht="11.25">
      <c r="AE6380" s="30"/>
    </row>
    <row r="6381" ht="11.25">
      <c r="AE6381" s="30"/>
    </row>
    <row r="6382" ht="11.25">
      <c r="AE6382" s="30"/>
    </row>
    <row r="6383" ht="11.25">
      <c r="AE6383" s="30"/>
    </row>
    <row r="6384" ht="11.25">
      <c r="AE6384" s="30"/>
    </row>
    <row r="6385" ht="11.25">
      <c r="AE6385" s="30"/>
    </row>
    <row r="6386" ht="11.25">
      <c r="AE6386" s="30"/>
    </row>
    <row r="6387" ht="11.25">
      <c r="AE6387" s="30"/>
    </row>
    <row r="6388" ht="11.25">
      <c r="AE6388" s="30"/>
    </row>
    <row r="6389" ht="11.25">
      <c r="AE6389" s="30"/>
    </row>
    <row r="6390" ht="11.25">
      <c r="AE6390" s="30"/>
    </row>
    <row r="6391" ht="11.25">
      <c r="AE6391" s="30"/>
    </row>
    <row r="6392" ht="11.25">
      <c r="AE6392" s="30"/>
    </row>
    <row r="6393" ht="11.25">
      <c r="AE6393" s="30"/>
    </row>
    <row r="6394" ht="11.25">
      <c r="AE6394" s="30"/>
    </row>
    <row r="6395" ht="11.25">
      <c r="AE6395" s="30"/>
    </row>
    <row r="6396" ht="11.25">
      <c r="AE6396" s="30"/>
    </row>
    <row r="6397" ht="11.25">
      <c r="AE6397" s="30"/>
    </row>
    <row r="6398" ht="11.25">
      <c r="AE6398" s="30"/>
    </row>
    <row r="6399" ht="11.25">
      <c r="AE6399" s="30"/>
    </row>
    <row r="6400" ht="11.25">
      <c r="AE6400" s="30"/>
    </row>
    <row r="6401" ht="11.25">
      <c r="AE6401" s="30"/>
    </row>
    <row r="6402" ht="11.25">
      <c r="AE6402" s="30"/>
    </row>
    <row r="6403" ht="11.25">
      <c r="AE6403" s="30"/>
    </row>
    <row r="6404" ht="11.25">
      <c r="AE6404" s="30"/>
    </row>
    <row r="6405" ht="11.25">
      <c r="AE6405" s="30"/>
    </row>
    <row r="6406" ht="11.25">
      <c r="AE6406" s="30"/>
    </row>
    <row r="6407" ht="11.25">
      <c r="AE6407" s="30"/>
    </row>
    <row r="6408" ht="11.25">
      <c r="AE6408" s="30"/>
    </row>
    <row r="6409" ht="11.25">
      <c r="AE6409" s="30"/>
    </row>
    <row r="6410" ht="11.25">
      <c r="AE6410" s="30"/>
    </row>
    <row r="6411" ht="11.25">
      <c r="AE6411" s="30"/>
    </row>
    <row r="6412" ht="11.25">
      <c r="AE6412" s="30"/>
    </row>
    <row r="6413" ht="11.25">
      <c r="AE6413" s="30"/>
    </row>
    <row r="6414" ht="11.25">
      <c r="AE6414" s="30"/>
    </row>
    <row r="6415" ht="11.25">
      <c r="AE6415" s="30"/>
    </row>
    <row r="6416" ht="11.25">
      <c r="AE6416" s="30"/>
    </row>
    <row r="6417" ht="11.25">
      <c r="AE6417" s="30"/>
    </row>
    <row r="6418" ht="11.25">
      <c r="AE6418" s="30"/>
    </row>
    <row r="6419" ht="11.25">
      <c r="AE6419" s="30"/>
    </row>
    <row r="6420" ht="11.25">
      <c r="AE6420" s="30"/>
    </row>
    <row r="6421" ht="11.25">
      <c r="AE6421" s="30"/>
    </row>
    <row r="6422" ht="11.25">
      <c r="AE6422" s="30"/>
    </row>
    <row r="6423" ht="11.25">
      <c r="AE6423" s="30"/>
    </row>
    <row r="6424" ht="11.25">
      <c r="AE6424" s="30"/>
    </row>
    <row r="6425" ht="11.25">
      <c r="AE6425" s="30"/>
    </row>
    <row r="6426" ht="11.25">
      <c r="AE6426" s="30"/>
    </row>
    <row r="6427" ht="11.25">
      <c r="AE6427" s="30"/>
    </row>
    <row r="6428" ht="11.25">
      <c r="AE6428" s="30"/>
    </row>
    <row r="6429" ht="11.25">
      <c r="AE6429" s="30"/>
    </row>
    <row r="6430" ht="11.25">
      <c r="AE6430" s="30"/>
    </row>
    <row r="6431" ht="11.25">
      <c r="AE6431" s="30"/>
    </row>
    <row r="6432" ht="11.25">
      <c r="AE6432" s="30"/>
    </row>
    <row r="6433" ht="11.25">
      <c r="AE6433" s="30"/>
    </row>
    <row r="6434" ht="11.25">
      <c r="AE6434" s="30"/>
    </row>
    <row r="6435" ht="11.25">
      <c r="AE6435" s="30"/>
    </row>
    <row r="6436" ht="11.25">
      <c r="AE6436" s="30"/>
    </row>
    <row r="6437" ht="11.25">
      <c r="AE6437" s="30"/>
    </row>
    <row r="6438" ht="11.25">
      <c r="AE6438" s="30"/>
    </row>
    <row r="6439" ht="11.25">
      <c r="AE6439" s="30"/>
    </row>
    <row r="6440" ht="11.25">
      <c r="AE6440" s="30"/>
    </row>
    <row r="6441" ht="11.25">
      <c r="AE6441" s="30"/>
    </row>
    <row r="6442" ht="11.25">
      <c r="AE6442" s="30"/>
    </row>
    <row r="6443" ht="11.25">
      <c r="AE6443" s="30"/>
    </row>
    <row r="6444" ht="11.25">
      <c r="AE6444" s="30"/>
    </row>
    <row r="6445" ht="11.25">
      <c r="AE6445" s="30"/>
    </row>
    <row r="6446" ht="11.25">
      <c r="AE6446" s="30"/>
    </row>
    <row r="6447" ht="11.25">
      <c r="AE6447" s="30"/>
    </row>
    <row r="6448" ht="11.25">
      <c r="AE6448" s="30"/>
    </row>
    <row r="6449" ht="11.25">
      <c r="AE6449" s="30"/>
    </row>
    <row r="6450" ht="11.25">
      <c r="AE6450" s="30"/>
    </row>
    <row r="6451" ht="11.25">
      <c r="AE6451" s="30"/>
    </row>
    <row r="6452" ht="11.25">
      <c r="AE6452" s="30"/>
    </row>
    <row r="6453" ht="11.25">
      <c r="AE6453" s="30"/>
    </row>
    <row r="6454" ht="11.25">
      <c r="AE6454" s="30"/>
    </row>
    <row r="6455" ht="11.25">
      <c r="AE6455" s="30"/>
    </row>
    <row r="6456" ht="11.25">
      <c r="AE6456" s="30"/>
    </row>
    <row r="6457" ht="11.25">
      <c r="AE6457" s="30"/>
    </row>
    <row r="6458" ht="11.25">
      <c r="AE6458" s="30"/>
    </row>
    <row r="6459" ht="11.25">
      <c r="AE6459" s="30"/>
    </row>
    <row r="6460" ht="11.25">
      <c r="AE6460" s="30"/>
    </row>
    <row r="6461" ht="11.25">
      <c r="AE6461" s="30"/>
    </row>
    <row r="6462" ht="11.25">
      <c r="AE6462" s="30"/>
    </row>
    <row r="6463" ht="11.25">
      <c r="AE6463" s="30"/>
    </row>
    <row r="6464" ht="11.25">
      <c r="AE6464" s="30"/>
    </row>
    <row r="6465" ht="11.25">
      <c r="AE6465" s="30"/>
    </row>
    <row r="6466" ht="11.25">
      <c r="AE6466" s="30"/>
    </row>
    <row r="6467" ht="11.25">
      <c r="AE6467" s="30"/>
    </row>
    <row r="6468" ht="11.25">
      <c r="AE6468" s="30"/>
    </row>
    <row r="6469" ht="11.25">
      <c r="AE6469" s="30"/>
    </row>
    <row r="6470" ht="11.25">
      <c r="AE6470" s="30"/>
    </row>
    <row r="6471" ht="11.25">
      <c r="AE6471" s="30"/>
    </row>
    <row r="6472" ht="11.25">
      <c r="AE6472" s="30"/>
    </row>
    <row r="6473" ht="11.25">
      <c r="AE6473" s="30"/>
    </row>
    <row r="6474" ht="11.25">
      <c r="AE6474" s="30"/>
    </row>
    <row r="6475" ht="11.25">
      <c r="AE6475" s="30"/>
    </row>
    <row r="6476" ht="11.25">
      <c r="AE6476" s="30"/>
    </row>
    <row r="6477" ht="11.25">
      <c r="AE6477" s="30"/>
    </row>
    <row r="6478" ht="11.25">
      <c r="AE6478" s="30"/>
    </row>
    <row r="6479" ht="11.25">
      <c r="AE6479" s="30"/>
    </row>
    <row r="6480" ht="11.25">
      <c r="AE6480" s="30"/>
    </row>
    <row r="6481" ht="11.25">
      <c r="AE6481" s="30"/>
    </row>
    <row r="6482" ht="11.25">
      <c r="AE6482" s="30"/>
    </row>
    <row r="6483" ht="11.25">
      <c r="AE6483" s="30"/>
    </row>
    <row r="6484" ht="11.25">
      <c r="AE6484" s="30"/>
    </row>
    <row r="6485" ht="11.25">
      <c r="AE6485" s="30"/>
    </row>
    <row r="6486" ht="11.25">
      <c r="AE6486" s="30"/>
    </row>
    <row r="6487" ht="11.25">
      <c r="AE6487" s="30"/>
    </row>
    <row r="6488" ht="11.25">
      <c r="AE6488" s="30"/>
    </row>
    <row r="6489" ht="11.25">
      <c r="AE6489" s="30"/>
    </row>
    <row r="6490" ht="11.25">
      <c r="AE6490" s="30"/>
    </row>
    <row r="6491" ht="11.25">
      <c r="AE6491" s="30"/>
    </row>
    <row r="6492" ht="11.25">
      <c r="AE6492" s="30"/>
    </row>
    <row r="6493" ht="11.25">
      <c r="AE6493" s="30"/>
    </row>
    <row r="6494" ht="11.25">
      <c r="AE6494" s="30"/>
    </row>
    <row r="6495" ht="11.25">
      <c r="AE6495" s="30"/>
    </row>
    <row r="6496" ht="11.25">
      <c r="AE6496" s="30"/>
    </row>
    <row r="6497" ht="11.25">
      <c r="AE6497" s="30"/>
    </row>
    <row r="6498" ht="11.25">
      <c r="AE6498" s="30"/>
    </row>
    <row r="6499" ht="11.25">
      <c r="AE6499" s="30"/>
    </row>
    <row r="6500" ht="11.25">
      <c r="AE6500" s="30"/>
    </row>
    <row r="6501" ht="11.25">
      <c r="AE6501" s="30"/>
    </row>
    <row r="6502" ht="11.25">
      <c r="AE6502" s="30"/>
    </row>
    <row r="6503" ht="11.25">
      <c r="AE6503" s="30"/>
    </row>
    <row r="6504" ht="11.25">
      <c r="AE6504" s="30"/>
    </row>
    <row r="6505" ht="11.25">
      <c r="AE6505" s="30"/>
    </row>
    <row r="6506" ht="11.25">
      <c r="AE6506" s="30"/>
    </row>
    <row r="6507" ht="11.25">
      <c r="AE6507" s="30"/>
    </row>
    <row r="6508" ht="11.25">
      <c r="AE6508" s="30"/>
    </row>
    <row r="6509" ht="11.25">
      <c r="AE6509" s="30"/>
    </row>
    <row r="6510" ht="11.25">
      <c r="AE6510" s="30"/>
    </row>
    <row r="6511" ht="11.25">
      <c r="AE6511" s="30"/>
    </row>
    <row r="6512" ht="11.25">
      <c r="AE6512" s="30"/>
    </row>
    <row r="6513" ht="11.25">
      <c r="AE6513" s="30"/>
    </row>
    <row r="6514" ht="11.25">
      <c r="AE6514" s="30"/>
    </row>
    <row r="6515" ht="11.25">
      <c r="AE6515" s="30"/>
    </row>
    <row r="6516" ht="11.25">
      <c r="AE6516" s="30"/>
    </row>
    <row r="6517" ht="11.25">
      <c r="AE6517" s="30"/>
    </row>
    <row r="6518" ht="11.25">
      <c r="AE6518" s="30"/>
    </row>
    <row r="6519" ht="11.25">
      <c r="AE6519" s="30"/>
    </row>
    <row r="6520" ht="11.25">
      <c r="AE6520" s="30"/>
    </row>
    <row r="6521" ht="11.25">
      <c r="AE6521" s="30"/>
    </row>
    <row r="6522" ht="11.25">
      <c r="AE6522" s="30"/>
    </row>
    <row r="6523" ht="11.25">
      <c r="AE6523" s="30"/>
    </row>
    <row r="6524" ht="11.25">
      <c r="AE6524" s="30"/>
    </row>
    <row r="6525" ht="11.25">
      <c r="AE6525" s="30"/>
    </row>
    <row r="6526" ht="11.25">
      <c r="AE6526" s="30"/>
    </row>
    <row r="6527" ht="11.25">
      <c r="AE6527" s="30"/>
    </row>
    <row r="6528" ht="11.25">
      <c r="AE6528" s="30"/>
    </row>
    <row r="6529" ht="11.25">
      <c r="AE6529" s="30"/>
    </row>
    <row r="6530" ht="11.25">
      <c r="AE6530" s="30"/>
    </row>
    <row r="6531" ht="11.25">
      <c r="AE6531" s="30"/>
    </row>
    <row r="6532" ht="11.25">
      <c r="AE6532" s="30"/>
    </row>
    <row r="6533" ht="11.25">
      <c r="AE6533" s="30"/>
    </row>
    <row r="6534" ht="11.25">
      <c r="AE6534" s="30"/>
    </row>
    <row r="6535" ht="11.25">
      <c r="AE6535" s="30"/>
    </row>
    <row r="6536" ht="11.25">
      <c r="AE6536" s="30"/>
    </row>
    <row r="6537" ht="11.25">
      <c r="AE6537" s="30"/>
    </row>
    <row r="6538" ht="11.25">
      <c r="AE6538" s="30"/>
    </row>
    <row r="6539" ht="11.25">
      <c r="AE6539" s="30"/>
    </row>
    <row r="6540" ht="11.25">
      <c r="AE6540" s="30"/>
    </row>
    <row r="6541" ht="11.25">
      <c r="AE6541" s="30"/>
    </row>
    <row r="6542" ht="11.25">
      <c r="AE6542" s="30"/>
    </row>
    <row r="6543" ht="11.25">
      <c r="AE6543" s="30"/>
    </row>
    <row r="6544" ht="11.25">
      <c r="AE6544" s="30"/>
    </row>
    <row r="6545" ht="11.25">
      <c r="AE6545" s="30"/>
    </row>
    <row r="6546" ht="11.25">
      <c r="AE6546" s="30"/>
    </row>
    <row r="6547" ht="11.25">
      <c r="AE6547" s="30"/>
    </row>
    <row r="6548" ht="11.25">
      <c r="AE6548" s="30"/>
    </row>
    <row r="6549" ht="11.25">
      <c r="AE6549" s="30"/>
    </row>
    <row r="6550" ht="11.25">
      <c r="AE6550" s="30"/>
    </row>
    <row r="6551" ht="11.25">
      <c r="AE6551" s="30"/>
    </row>
    <row r="6552" ht="11.25">
      <c r="AE6552" s="30"/>
    </row>
    <row r="6553" ht="11.25">
      <c r="AE6553" s="30"/>
    </row>
    <row r="6554" ht="11.25">
      <c r="AE6554" s="30"/>
    </row>
    <row r="6555" ht="11.25">
      <c r="AE6555" s="30"/>
    </row>
    <row r="6556" ht="11.25">
      <c r="AE6556" s="30"/>
    </row>
    <row r="6557" ht="11.25">
      <c r="AE6557" s="30"/>
    </row>
    <row r="6558" ht="11.25">
      <c r="AE6558" s="30"/>
    </row>
    <row r="6559" ht="11.25">
      <c r="AE6559" s="30"/>
    </row>
    <row r="6560" ht="11.25">
      <c r="AE6560" s="30"/>
    </row>
    <row r="6561" ht="11.25">
      <c r="AE6561" s="30"/>
    </row>
    <row r="6562" ht="11.25">
      <c r="AE6562" s="30"/>
    </row>
    <row r="6563" ht="11.25">
      <c r="AE6563" s="30"/>
    </row>
    <row r="6564" ht="11.25">
      <c r="AE6564" s="30"/>
    </row>
    <row r="6565" ht="11.25">
      <c r="AE6565" s="30"/>
    </row>
    <row r="6566" ht="11.25">
      <c r="AE6566" s="30"/>
    </row>
    <row r="6567" ht="11.25">
      <c r="AE6567" s="30"/>
    </row>
    <row r="6568" ht="11.25">
      <c r="AE6568" s="30"/>
    </row>
    <row r="6569" ht="11.25">
      <c r="AE6569" s="30"/>
    </row>
    <row r="6570" ht="11.25">
      <c r="AE6570" s="30"/>
    </row>
    <row r="6571" ht="11.25">
      <c r="AE6571" s="30"/>
    </row>
    <row r="6572" ht="11.25">
      <c r="AE6572" s="30"/>
    </row>
    <row r="6573" ht="11.25">
      <c r="AE6573" s="30"/>
    </row>
    <row r="6574" ht="11.25">
      <c r="AE6574" s="30"/>
    </row>
    <row r="6575" ht="11.25">
      <c r="AE6575" s="30"/>
    </row>
    <row r="6576" ht="11.25">
      <c r="AE6576" s="30"/>
    </row>
    <row r="6577" ht="11.25">
      <c r="AE6577" s="30"/>
    </row>
    <row r="6578" ht="11.25">
      <c r="AE6578" s="30"/>
    </row>
    <row r="6579" ht="11.25">
      <c r="AE6579" s="30"/>
    </row>
    <row r="6580" ht="11.25">
      <c r="AE6580" s="30"/>
    </row>
    <row r="6581" ht="11.25">
      <c r="AE6581" s="30"/>
    </row>
    <row r="6582" ht="11.25">
      <c r="AE6582" s="30"/>
    </row>
    <row r="6583" ht="11.25">
      <c r="AE6583" s="30"/>
    </row>
    <row r="6584" ht="11.25">
      <c r="AE6584" s="30"/>
    </row>
    <row r="6585" ht="11.25">
      <c r="AE6585" s="30"/>
    </row>
    <row r="6586" ht="11.25">
      <c r="AE6586" s="30"/>
    </row>
    <row r="6587" ht="11.25">
      <c r="AE6587" s="30"/>
    </row>
    <row r="6588" ht="11.25">
      <c r="AE6588" s="30"/>
    </row>
    <row r="6589" ht="11.25">
      <c r="AE6589" s="30"/>
    </row>
    <row r="6590" ht="11.25">
      <c r="AE6590" s="30"/>
    </row>
    <row r="6591" ht="11.25">
      <c r="AE6591" s="30"/>
    </row>
    <row r="6592" ht="11.25">
      <c r="AE6592" s="30"/>
    </row>
    <row r="6593" ht="11.25">
      <c r="AE6593" s="30"/>
    </row>
    <row r="6594" ht="11.25">
      <c r="AE6594" s="30"/>
    </row>
    <row r="6595" ht="11.25">
      <c r="AE6595" s="30"/>
    </row>
    <row r="6596" ht="11.25">
      <c r="AE6596" s="30"/>
    </row>
    <row r="6597" ht="11.25">
      <c r="AE6597" s="30"/>
    </row>
    <row r="6598" ht="11.25">
      <c r="AE6598" s="30"/>
    </row>
    <row r="6599" ht="11.25">
      <c r="AE6599" s="30"/>
    </row>
    <row r="6600" ht="11.25">
      <c r="AE6600" s="30"/>
    </row>
    <row r="6601" ht="11.25">
      <c r="AE6601" s="30"/>
    </row>
    <row r="6602" ht="11.25">
      <c r="AE6602" s="30"/>
    </row>
    <row r="6603" ht="11.25">
      <c r="AE6603" s="30"/>
    </row>
    <row r="6604" ht="11.25">
      <c r="AE6604" s="30"/>
    </row>
    <row r="6605" ht="11.25">
      <c r="AE6605" s="30"/>
    </row>
    <row r="6606" ht="11.25">
      <c r="AE6606" s="30"/>
    </row>
    <row r="6607" ht="11.25">
      <c r="AE6607" s="30"/>
    </row>
    <row r="6608" ht="11.25">
      <c r="AE6608" s="30"/>
    </row>
    <row r="6609" ht="11.25">
      <c r="AE6609" s="30"/>
    </row>
    <row r="6610" ht="11.25">
      <c r="AE6610" s="30"/>
    </row>
    <row r="6611" ht="11.25">
      <c r="AE6611" s="30"/>
    </row>
    <row r="6612" ht="11.25">
      <c r="AE6612" s="30"/>
    </row>
    <row r="6613" ht="11.25">
      <c r="AE6613" s="30"/>
    </row>
    <row r="6614" ht="11.25">
      <c r="AE6614" s="30"/>
    </row>
    <row r="6615" ht="11.25">
      <c r="AE6615" s="30"/>
    </row>
    <row r="6616" ht="11.25">
      <c r="AE6616" s="30"/>
    </row>
    <row r="6617" ht="11.25">
      <c r="AE6617" s="30"/>
    </row>
    <row r="6618" ht="11.25">
      <c r="AE6618" s="30"/>
    </row>
    <row r="6619" ht="11.25">
      <c r="AE6619" s="30"/>
    </row>
    <row r="6620" ht="11.25">
      <c r="AE6620" s="30"/>
    </row>
    <row r="6621" ht="11.25">
      <c r="AE6621" s="30"/>
    </row>
    <row r="6622" ht="11.25">
      <c r="AE6622" s="30"/>
    </row>
    <row r="6623" ht="11.25">
      <c r="AE6623" s="30"/>
    </row>
    <row r="6624" ht="11.25">
      <c r="AE6624" s="30"/>
    </row>
    <row r="6625" ht="11.25">
      <c r="AE6625" s="30"/>
    </row>
    <row r="6626" ht="11.25">
      <c r="AE6626" s="30"/>
    </row>
    <row r="6627" ht="11.25">
      <c r="AE6627" s="30"/>
    </row>
    <row r="6628" ht="11.25">
      <c r="AE6628" s="30"/>
    </row>
    <row r="6629" ht="11.25">
      <c r="AE6629" s="30"/>
    </row>
    <row r="6630" ht="11.25">
      <c r="AE6630" s="30"/>
    </row>
    <row r="6631" ht="11.25">
      <c r="AE6631" s="30"/>
    </row>
    <row r="6632" ht="11.25">
      <c r="AE6632" s="30"/>
    </row>
    <row r="6633" ht="11.25">
      <c r="AE6633" s="30"/>
    </row>
    <row r="6634" ht="11.25">
      <c r="AE6634" s="30"/>
    </row>
    <row r="6635" ht="11.25">
      <c r="AE6635" s="30"/>
    </row>
    <row r="6636" ht="11.25">
      <c r="AE6636" s="30"/>
    </row>
    <row r="6637" ht="11.25">
      <c r="AE6637" s="30"/>
    </row>
    <row r="6638" ht="11.25">
      <c r="AE6638" s="30"/>
    </row>
    <row r="6639" ht="11.25">
      <c r="AE6639" s="30"/>
    </row>
    <row r="6640" ht="11.25">
      <c r="AE6640" s="30"/>
    </row>
    <row r="6641" ht="11.25">
      <c r="AE6641" s="30"/>
    </row>
    <row r="6642" ht="11.25">
      <c r="AE6642" s="30"/>
    </row>
    <row r="6643" ht="11.25">
      <c r="AE6643" s="30"/>
    </row>
    <row r="6644" ht="11.25">
      <c r="AE6644" s="30"/>
    </row>
    <row r="6645" ht="11.25">
      <c r="AE6645" s="30"/>
    </row>
    <row r="6646" ht="11.25">
      <c r="AE6646" s="30"/>
    </row>
    <row r="6647" ht="11.25">
      <c r="AE6647" s="30"/>
    </row>
    <row r="6648" ht="11.25">
      <c r="AE6648" s="30"/>
    </row>
    <row r="6649" ht="11.25">
      <c r="AE6649" s="30"/>
    </row>
    <row r="6650" ht="11.25">
      <c r="AE6650" s="30"/>
    </row>
    <row r="6651" ht="11.25">
      <c r="AE6651" s="30"/>
    </row>
    <row r="6652" ht="11.25">
      <c r="AE6652" s="30"/>
    </row>
    <row r="6653" ht="11.25">
      <c r="AE6653" s="30"/>
    </row>
    <row r="6654" ht="11.25">
      <c r="AE6654" s="30"/>
    </row>
    <row r="6655" ht="11.25">
      <c r="AE6655" s="30"/>
    </row>
    <row r="6656" ht="11.25">
      <c r="AE6656" s="30"/>
    </row>
    <row r="6657" ht="11.25">
      <c r="AE6657" s="30"/>
    </row>
    <row r="6658" ht="11.25">
      <c r="AE6658" s="30"/>
    </row>
    <row r="6659" ht="11.25">
      <c r="AE6659" s="30"/>
    </row>
    <row r="6660" ht="11.25">
      <c r="AE6660" s="30"/>
    </row>
    <row r="6661" ht="11.25">
      <c r="AE6661" s="30"/>
    </row>
    <row r="6662" ht="11.25">
      <c r="AE6662" s="30"/>
    </row>
    <row r="6663" ht="11.25">
      <c r="AE6663" s="30"/>
    </row>
    <row r="6664" ht="11.25">
      <c r="AE6664" s="30"/>
    </row>
    <row r="6665" ht="11.25">
      <c r="AE6665" s="30"/>
    </row>
    <row r="6666" ht="11.25">
      <c r="AE6666" s="30"/>
    </row>
    <row r="6667" ht="11.25">
      <c r="AE6667" s="30"/>
    </row>
    <row r="6668" ht="11.25">
      <c r="AE6668" s="30"/>
    </row>
    <row r="6669" ht="11.25">
      <c r="AE6669" s="30"/>
    </row>
    <row r="6670" ht="11.25">
      <c r="AE6670" s="30"/>
    </row>
    <row r="6671" ht="11.25">
      <c r="AE6671" s="30"/>
    </row>
    <row r="6672" ht="11.25">
      <c r="AE6672" s="30"/>
    </row>
    <row r="6673" ht="11.25">
      <c r="AE6673" s="30"/>
    </row>
    <row r="6674" ht="11.25">
      <c r="AE6674" s="30"/>
    </row>
    <row r="6675" ht="11.25">
      <c r="AE6675" s="30"/>
    </row>
    <row r="6676" ht="11.25">
      <c r="AE6676" s="30"/>
    </row>
    <row r="6677" ht="11.25">
      <c r="AE6677" s="30"/>
    </row>
    <row r="6678" ht="11.25">
      <c r="AE6678" s="30"/>
    </row>
    <row r="6679" ht="11.25">
      <c r="AE6679" s="30"/>
    </row>
    <row r="6680" ht="11.25">
      <c r="AE6680" s="30"/>
    </row>
    <row r="6681" ht="11.25">
      <c r="AE6681" s="30"/>
    </row>
    <row r="6682" ht="11.25">
      <c r="AE6682" s="30"/>
    </row>
    <row r="6683" ht="11.25">
      <c r="AE6683" s="30"/>
    </row>
    <row r="6684" ht="11.25">
      <c r="AE6684" s="30"/>
    </row>
    <row r="6685" ht="11.25">
      <c r="AE6685" s="30"/>
    </row>
    <row r="6686" ht="11.25">
      <c r="AE6686" s="30"/>
    </row>
    <row r="6687" ht="11.25">
      <c r="AE6687" s="30"/>
    </row>
    <row r="6688" ht="11.25">
      <c r="AE6688" s="30"/>
    </row>
    <row r="6689" ht="11.25">
      <c r="AE6689" s="30"/>
    </row>
    <row r="6690" ht="11.25">
      <c r="AE6690" s="30"/>
    </row>
    <row r="6691" ht="11.25">
      <c r="AE6691" s="30"/>
    </row>
    <row r="6692" ht="11.25">
      <c r="AE6692" s="30"/>
    </row>
    <row r="6693" ht="11.25">
      <c r="AE6693" s="30"/>
    </row>
    <row r="6694" ht="11.25">
      <c r="AE6694" s="30"/>
    </row>
    <row r="6695" ht="11.25">
      <c r="AE6695" s="30"/>
    </row>
    <row r="6696" ht="11.25">
      <c r="AE6696" s="30"/>
    </row>
    <row r="6697" ht="11.25">
      <c r="AE6697" s="30"/>
    </row>
    <row r="6698" ht="11.25">
      <c r="AE6698" s="30"/>
    </row>
    <row r="6699" ht="11.25">
      <c r="AE6699" s="30"/>
    </row>
    <row r="6700" ht="11.25">
      <c r="AE6700" s="30"/>
    </row>
    <row r="6701" ht="11.25">
      <c r="AE6701" s="30"/>
    </row>
    <row r="6702" ht="11.25">
      <c r="AE6702" s="30"/>
    </row>
    <row r="6703" ht="11.25">
      <c r="AE6703" s="30"/>
    </row>
    <row r="6704" ht="11.25">
      <c r="AE6704" s="30"/>
    </row>
    <row r="6705" ht="11.25">
      <c r="AE6705" s="30"/>
    </row>
    <row r="6706" ht="11.25">
      <c r="AE6706" s="30"/>
    </row>
    <row r="6707" ht="11.25">
      <c r="AE6707" s="30"/>
    </row>
    <row r="6708" ht="11.25">
      <c r="AE6708" s="30"/>
    </row>
    <row r="6709" ht="11.25">
      <c r="AE6709" s="30"/>
    </row>
    <row r="6710" ht="11.25">
      <c r="AE6710" s="30"/>
    </row>
    <row r="6711" ht="11.25">
      <c r="AE6711" s="30"/>
    </row>
    <row r="6712" ht="11.25">
      <c r="AE6712" s="30"/>
    </row>
    <row r="6713" ht="11.25">
      <c r="AE6713" s="30"/>
    </row>
    <row r="6714" ht="11.25">
      <c r="AE6714" s="30"/>
    </row>
    <row r="6715" ht="11.25">
      <c r="AE6715" s="30"/>
    </row>
    <row r="6716" ht="11.25">
      <c r="AE6716" s="30"/>
    </row>
    <row r="6717" ht="11.25">
      <c r="AE6717" s="30"/>
    </row>
    <row r="6718" ht="11.25">
      <c r="AE6718" s="30"/>
    </row>
    <row r="6719" ht="11.25">
      <c r="AE6719" s="30"/>
    </row>
    <row r="6720" ht="11.25">
      <c r="AE6720" s="30"/>
    </row>
    <row r="6721" ht="11.25">
      <c r="AE6721" s="30"/>
    </row>
    <row r="6722" ht="11.25">
      <c r="AE6722" s="30"/>
    </row>
    <row r="6723" ht="11.25">
      <c r="AE6723" s="30"/>
    </row>
    <row r="6724" ht="11.25">
      <c r="AE6724" s="30"/>
    </row>
    <row r="6725" ht="11.25">
      <c r="AE6725" s="30"/>
    </row>
    <row r="6726" ht="11.25">
      <c r="AE6726" s="30"/>
    </row>
    <row r="6727" ht="11.25">
      <c r="AE6727" s="30"/>
    </row>
    <row r="6728" ht="11.25">
      <c r="AE6728" s="30"/>
    </row>
    <row r="6729" ht="11.25">
      <c r="AE6729" s="30"/>
    </row>
    <row r="6730" ht="11.25">
      <c r="AE6730" s="30"/>
    </row>
    <row r="6731" ht="11.25">
      <c r="AE6731" s="30"/>
    </row>
    <row r="6732" ht="11.25">
      <c r="AE6732" s="30"/>
    </row>
    <row r="6733" ht="11.25">
      <c r="AE6733" s="30"/>
    </row>
    <row r="6734" ht="11.25">
      <c r="AE6734" s="30"/>
    </row>
    <row r="6735" ht="11.25">
      <c r="AE6735" s="30"/>
    </row>
    <row r="6736" ht="11.25">
      <c r="AE6736" s="30"/>
    </row>
    <row r="6737" ht="11.25">
      <c r="AE6737" s="30"/>
    </row>
    <row r="6738" ht="11.25">
      <c r="AE6738" s="30"/>
    </row>
    <row r="6739" ht="11.25">
      <c r="AE6739" s="30"/>
    </row>
    <row r="6740" ht="11.25">
      <c r="AE6740" s="30"/>
    </row>
    <row r="6741" ht="11.25">
      <c r="AE6741" s="30"/>
    </row>
    <row r="6742" ht="11.25">
      <c r="AE6742" s="30"/>
    </row>
    <row r="6743" ht="11.25">
      <c r="AE6743" s="30"/>
    </row>
    <row r="6744" ht="11.25">
      <c r="AE6744" s="30"/>
    </row>
    <row r="6745" ht="11.25">
      <c r="AE6745" s="30"/>
    </row>
    <row r="6746" ht="11.25">
      <c r="AE6746" s="30"/>
    </row>
    <row r="6747" ht="11.25">
      <c r="AE6747" s="30"/>
    </row>
    <row r="6748" ht="11.25">
      <c r="AE6748" s="30"/>
    </row>
    <row r="6749" ht="11.25">
      <c r="AE6749" s="30"/>
    </row>
    <row r="6750" ht="11.25">
      <c r="AE6750" s="30"/>
    </row>
    <row r="6751" ht="11.25">
      <c r="AE6751" s="30"/>
    </row>
    <row r="6752" ht="11.25">
      <c r="AE6752" s="30"/>
    </row>
    <row r="6753" ht="11.25">
      <c r="AE6753" s="30"/>
    </row>
    <row r="6754" ht="11.25">
      <c r="AE6754" s="30"/>
    </row>
    <row r="6755" ht="11.25">
      <c r="AE6755" s="30"/>
    </row>
    <row r="6756" ht="11.25">
      <c r="AE6756" s="30"/>
    </row>
    <row r="6757" ht="11.25">
      <c r="AE6757" s="30"/>
    </row>
    <row r="6758" ht="11.25">
      <c r="AE6758" s="30"/>
    </row>
    <row r="6759" ht="11.25">
      <c r="AE6759" s="30"/>
    </row>
    <row r="6760" ht="11.25">
      <c r="AE6760" s="30"/>
    </row>
    <row r="6761" ht="11.25">
      <c r="AE6761" s="30"/>
    </row>
    <row r="6762" ht="11.25">
      <c r="AE6762" s="30"/>
    </row>
    <row r="6763" ht="11.25">
      <c r="AE6763" s="30"/>
    </row>
    <row r="6764" ht="11.25">
      <c r="AE6764" s="30"/>
    </row>
    <row r="6765" ht="11.25">
      <c r="AE6765" s="30"/>
    </row>
    <row r="6766" ht="11.25">
      <c r="AE6766" s="30"/>
    </row>
    <row r="6767" ht="11.25">
      <c r="AE6767" s="30"/>
    </row>
    <row r="6768" ht="11.25">
      <c r="AE6768" s="30"/>
    </row>
    <row r="6769" ht="11.25">
      <c r="AE6769" s="30"/>
    </row>
    <row r="6770" ht="11.25">
      <c r="AE6770" s="30"/>
    </row>
    <row r="6771" ht="11.25">
      <c r="AE6771" s="30"/>
    </row>
    <row r="6772" ht="11.25">
      <c r="AE6772" s="30"/>
    </row>
    <row r="6773" ht="11.25">
      <c r="AE6773" s="30"/>
    </row>
    <row r="6774" ht="11.25">
      <c r="AE6774" s="30"/>
    </row>
    <row r="6775" ht="11.25">
      <c r="AE6775" s="30"/>
    </row>
    <row r="6776" ht="11.25">
      <c r="AE6776" s="30"/>
    </row>
    <row r="6777" ht="11.25">
      <c r="AE6777" s="30"/>
    </row>
    <row r="6778" ht="11.25">
      <c r="AE6778" s="30"/>
    </row>
    <row r="6779" ht="11.25">
      <c r="AE6779" s="30"/>
    </row>
    <row r="6780" ht="11.25">
      <c r="AE6780" s="30"/>
    </row>
    <row r="6781" ht="11.25">
      <c r="AE6781" s="30"/>
    </row>
    <row r="6782" ht="11.25">
      <c r="AE6782" s="30"/>
    </row>
    <row r="6783" ht="11.25">
      <c r="AE6783" s="30"/>
    </row>
    <row r="6784" ht="11.25">
      <c r="AE6784" s="30"/>
    </row>
    <row r="6785" ht="11.25">
      <c r="AE6785" s="30"/>
    </row>
    <row r="6786" ht="11.25">
      <c r="AE6786" s="30"/>
    </row>
    <row r="6787" ht="11.25">
      <c r="AE6787" s="30"/>
    </row>
    <row r="6788" ht="11.25">
      <c r="AE6788" s="30"/>
    </row>
    <row r="6789" ht="11.25">
      <c r="AE6789" s="30"/>
    </row>
    <row r="6790" ht="11.25">
      <c r="AE6790" s="30"/>
    </row>
    <row r="6791" ht="11.25">
      <c r="AE6791" s="30"/>
    </row>
    <row r="6792" ht="11.25">
      <c r="AE6792" s="30"/>
    </row>
    <row r="6793" ht="11.25">
      <c r="AE6793" s="30"/>
    </row>
    <row r="6794" ht="11.25">
      <c r="AE6794" s="30"/>
    </row>
    <row r="6795" ht="11.25">
      <c r="AE6795" s="30"/>
    </row>
    <row r="6796" ht="11.25">
      <c r="AE6796" s="30"/>
    </row>
    <row r="6797" ht="11.25">
      <c r="AE6797" s="30"/>
    </row>
    <row r="6798" ht="11.25">
      <c r="AE6798" s="30"/>
    </row>
    <row r="6799" ht="11.25">
      <c r="AE6799" s="30"/>
    </row>
    <row r="6800" ht="11.25">
      <c r="AE6800" s="30"/>
    </row>
    <row r="6801" ht="11.25">
      <c r="AE6801" s="30"/>
    </row>
    <row r="6802" ht="11.25">
      <c r="AE6802" s="30"/>
    </row>
    <row r="6803" ht="11.25">
      <c r="AE6803" s="30"/>
    </row>
    <row r="6804" ht="11.25">
      <c r="AE6804" s="30"/>
    </row>
    <row r="6805" ht="11.25">
      <c r="AE6805" s="30"/>
    </row>
    <row r="6806" ht="11.25">
      <c r="AE6806" s="30"/>
    </row>
    <row r="6807" ht="11.25">
      <c r="AE6807" s="30"/>
    </row>
    <row r="6808" ht="11.25">
      <c r="AE6808" s="30"/>
    </row>
    <row r="6809" ht="11.25">
      <c r="AE6809" s="30"/>
    </row>
    <row r="6810" ht="11.25">
      <c r="AE6810" s="30"/>
    </row>
    <row r="6811" ht="11.25">
      <c r="AE6811" s="30"/>
    </row>
    <row r="6812" ht="11.25">
      <c r="AE6812" s="30"/>
    </row>
    <row r="6813" ht="11.25">
      <c r="AE6813" s="30"/>
    </row>
    <row r="6814" ht="11.25">
      <c r="AE6814" s="30"/>
    </row>
    <row r="6815" ht="11.25">
      <c r="AE6815" s="30"/>
    </row>
    <row r="6816" ht="11.25">
      <c r="AE6816" s="30"/>
    </row>
    <row r="6817" ht="11.25">
      <c r="AE6817" s="30"/>
    </row>
    <row r="6818" ht="11.25">
      <c r="AE6818" s="30"/>
    </row>
    <row r="6819" ht="11.25">
      <c r="AE6819" s="30"/>
    </row>
    <row r="6820" ht="11.25">
      <c r="AE6820" s="30"/>
    </row>
    <row r="6821" ht="11.25">
      <c r="AE6821" s="30"/>
    </row>
    <row r="6822" ht="11.25">
      <c r="AE6822" s="30"/>
    </row>
    <row r="6823" ht="11.25">
      <c r="AE6823" s="30"/>
    </row>
    <row r="6824" ht="11.25">
      <c r="AE6824" s="30"/>
    </row>
    <row r="6825" ht="11.25">
      <c r="AE6825" s="30"/>
    </row>
    <row r="6826" ht="11.25">
      <c r="AE6826" s="30"/>
    </row>
    <row r="6827" ht="11.25">
      <c r="AE6827" s="30"/>
    </row>
    <row r="6828" ht="11.25">
      <c r="AE6828" s="30"/>
    </row>
    <row r="6829" ht="11.25">
      <c r="AE6829" s="30"/>
    </row>
    <row r="6830" ht="11.25">
      <c r="AE6830" s="30"/>
    </row>
    <row r="6831" ht="11.25">
      <c r="AE6831" s="30"/>
    </row>
    <row r="6832" ht="11.25">
      <c r="AE6832" s="30"/>
    </row>
    <row r="6833" ht="11.25">
      <c r="AE6833" s="30"/>
    </row>
    <row r="6834" ht="11.25">
      <c r="AE6834" s="30"/>
    </row>
    <row r="6835" ht="11.25">
      <c r="AE6835" s="30"/>
    </row>
    <row r="6836" ht="11.25">
      <c r="AE6836" s="30"/>
    </row>
    <row r="6837" ht="11.25">
      <c r="AE6837" s="30"/>
    </row>
    <row r="6838" ht="11.25">
      <c r="AE6838" s="30"/>
    </row>
    <row r="6839" ht="11.25">
      <c r="AE6839" s="30"/>
    </row>
    <row r="6840" ht="11.25">
      <c r="AE6840" s="30"/>
    </row>
    <row r="6841" ht="11.25">
      <c r="AE6841" s="30"/>
    </row>
    <row r="6842" ht="11.25">
      <c r="AE6842" s="30"/>
    </row>
    <row r="6843" ht="11.25">
      <c r="AE6843" s="30"/>
    </row>
    <row r="6844" ht="11.25">
      <c r="AE6844" s="30"/>
    </row>
    <row r="6845" ht="11.25">
      <c r="AE6845" s="30"/>
    </row>
    <row r="6846" ht="11.25">
      <c r="AE6846" s="30"/>
    </row>
    <row r="6847" ht="11.25">
      <c r="AE6847" s="30"/>
    </row>
    <row r="6848" ht="11.25">
      <c r="AE6848" s="30"/>
    </row>
    <row r="6849" ht="11.25">
      <c r="AE6849" s="30"/>
    </row>
    <row r="6850" ht="11.25">
      <c r="AE6850" s="30"/>
    </row>
    <row r="6851" ht="11.25">
      <c r="AE6851" s="30"/>
    </row>
    <row r="6852" ht="11.25">
      <c r="AE6852" s="30"/>
    </row>
    <row r="6853" ht="11.25">
      <c r="AE6853" s="30"/>
    </row>
    <row r="6854" ht="11.25">
      <c r="AE6854" s="30"/>
    </row>
    <row r="6855" ht="11.25">
      <c r="AE6855" s="30"/>
    </row>
    <row r="6856" ht="11.25">
      <c r="AE6856" s="30"/>
    </row>
    <row r="6857" ht="11.25">
      <c r="AE6857" s="30"/>
    </row>
    <row r="6858" ht="11.25">
      <c r="AE6858" s="30"/>
    </row>
    <row r="6859" ht="11.25">
      <c r="AE6859" s="30"/>
    </row>
    <row r="6860" ht="11.25">
      <c r="AE6860" s="30"/>
    </row>
    <row r="6861" ht="11.25">
      <c r="AE6861" s="30"/>
    </row>
    <row r="6862" ht="11.25">
      <c r="AE6862" s="30"/>
    </row>
    <row r="6863" ht="11.25">
      <c r="AE6863" s="30"/>
    </row>
    <row r="6864" ht="11.25">
      <c r="AE6864" s="30"/>
    </row>
    <row r="6865" ht="11.25">
      <c r="AE6865" s="30"/>
    </row>
    <row r="6866" ht="11.25">
      <c r="AE6866" s="30"/>
    </row>
    <row r="6867" ht="11.25">
      <c r="AE6867" s="30"/>
    </row>
    <row r="6868" ht="11.25">
      <c r="AE6868" s="30"/>
    </row>
    <row r="6869" ht="11.25">
      <c r="AE6869" s="30"/>
    </row>
    <row r="6870" ht="11.25">
      <c r="AE6870" s="30"/>
    </row>
    <row r="6871" ht="11.25">
      <c r="AE6871" s="30"/>
    </row>
    <row r="6872" ht="11.25">
      <c r="AE6872" s="30"/>
    </row>
    <row r="6873" ht="11.25">
      <c r="AE6873" s="30"/>
    </row>
    <row r="6874" ht="11.25">
      <c r="AE6874" s="30"/>
    </row>
    <row r="6875" ht="11.25">
      <c r="AE6875" s="30"/>
    </row>
    <row r="6876" ht="11.25">
      <c r="AE6876" s="30"/>
    </row>
    <row r="6877" ht="11.25">
      <c r="AE6877" s="30"/>
    </row>
    <row r="6878" ht="11.25">
      <c r="AE6878" s="30"/>
    </row>
    <row r="6879" ht="11.25">
      <c r="AE6879" s="30"/>
    </row>
    <row r="6880" ht="11.25">
      <c r="AE6880" s="30"/>
    </row>
    <row r="6881" ht="11.25">
      <c r="AE6881" s="30"/>
    </row>
    <row r="6882" ht="11.25">
      <c r="AE6882" s="30"/>
    </row>
    <row r="6883" ht="11.25">
      <c r="AE6883" s="30"/>
    </row>
    <row r="6884" ht="11.25">
      <c r="AE6884" s="30"/>
    </row>
    <row r="6885" ht="11.25">
      <c r="AE6885" s="30"/>
    </row>
    <row r="6886" ht="11.25">
      <c r="AE6886" s="30"/>
    </row>
    <row r="6887" ht="11.25">
      <c r="AE6887" s="30"/>
    </row>
    <row r="6888" ht="11.25">
      <c r="AE6888" s="30"/>
    </row>
    <row r="6889" ht="11.25">
      <c r="AE6889" s="30"/>
    </row>
    <row r="6890" ht="11.25">
      <c r="AE6890" s="30"/>
    </row>
    <row r="6891" ht="11.25">
      <c r="AE6891" s="30"/>
    </row>
    <row r="6892" ht="11.25">
      <c r="AE6892" s="30"/>
    </row>
    <row r="6893" ht="11.25">
      <c r="AE6893" s="30"/>
    </row>
    <row r="6894" ht="11.25">
      <c r="AE6894" s="30"/>
    </row>
    <row r="6895" ht="11.25">
      <c r="AE6895" s="30"/>
    </row>
    <row r="6896" ht="11.25">
      <c r="AE6896" s="30"/>
    </row>
    <row r="6897" ht="11.25">
      <c r="AE6897" s="30"/>
    </row>
    <row r="6898" ht="11.25">
      <c r="AE6898" s="30"/>
    </row>
    <row r="6899" ht="11.25">
      <c r="AE6899" s="30"/>
    </row>
    <row r="6900" ht="11.25">
      <c r="AE6900" s="30"/>
    </row>
    <row r="6901" ht="11.25">
      <c r="AE6901" s="30"/>
    </row>
    <row r="6902" ht="11.25">
      <c r="AE6902" s="30"/>
    </row>
    <row r="6903" ht="11.25">
      <c r="AE6903" s="30"/>
    </row>
    <row r="6904" ht="11.25">
      <c r="AE6904" s="30"/>
    </row>
    <row r="6905" ht="11.25">
      <c r="AE6905" s="30"/>
    </row>
    <row r="6906" ht="11.25">
      <c r="AE6906" s="30"/>
    </row>
    <row r="6907" ht="11.25">
      <c r="AE6907" s="30"/>
    </row>
    <row r="6908" ht="11.25">
      <c r="AE6908" s="30"/>
    </row>
    <row r="6909" ht="11.25">
      <c r="AE6909" s="30"/>
    </row>
    <row r="6910" ht="11.25">
      <c r="AE6910" s="30"/>
    </row>
    <row r="6911" ht="11.25">
      <c r="AE6911" s="30"/>
    </row>
    <row r="6912" ht="11.25">
      <c r="AE6912" s="30"/>
    </row>
    <row r="6913" ht="11.25">
      <c r="AE6913" s="30"/>
    </row>
    <row r="6914" ht="11.25">
      <c r="AE6914" s="30"/>
    </row>
    <row r="6915" ht="11.25">
      <c r="AE6915" s="30"/>
    </row>
    <row r="6916" ht="11.25">
      <c r="AE6916" s="30"/>
    </row>
    <row r="6917" ht="11.25">
      <c r="AE6917" s="30"/>
    </row>
    <row r="6918" ht="11.25">
      <c r="AE6918" s="30"/>
    </row>
    <row r="6919" ht="11.25">
      <c r="AE6919" s="30"/>
    </row>
    <row r="6920" ht="11.25">
      <c r="AE6920" s="30"/>
    </row>
    <row r="6921" ht="11.25">
      <c r="AE6921" s="30"/>
    </row>
    <row r="6922" ht="11.25">
      <c r="AE6922" s="30"/>
    </row>
    <row r="6923" ht="11.25">
      <c r="AE6923" s="30"/>
    </row>
    <row r="6924" ht="11.25">
      <c r="AE6924" s="30"/>
    </row>
    <row r="6925" ht="11.25">
      <c r="AE6925" s="30"/>
    </row>
    <row r="6926" ht="11.25">
      <c r="AE6926" s="30"/>
    </row>
    <row r="6927" ht="11.25">
      <c r="AE6927" s="30"/>
    </row>
    <row r="6928" ht="11.25">
      <c r="AE6928" s="30"/>
    </row>
    <row r="6929" ht="11.25">
      <c r="AE6929" s="30"/>
    </row>
    <row r="6930" ht="11.25">
      <c r="AE6930" s="30"/>
    </row>
    <row r="6931" ht="11.25">
      <c r="AE6931" s="30"/>
    </row>
    <row r="6932" ht="11.25">
      <c r="AE6932" s="30"/>
    </row>
    <row r="6933" ht="11.25">
      <c r="AE6933" s="30"/>
    </row>
    <row r="6934" ht="11.25">
      <c r="AE6934" s="30"/>
    </row>
    <row r="6935" ht="11.25">
      <c r="AE6935" s="30"/>
    </row>
    <row r="6936" ht="11.25">
      <c r="AE6936" s="30"/>
    </row>
    <row r="6937" ht="11.25">
      <c r="AE6937" s="30"/>
    </row>
    <row r="6938" ht="11.25">
      <c r="AE6938" s="30"/>
    </row>
    <row r="6939" ht="11.25">
      <c r="AE6939" s="30"/>
    </row>
    <row r="6940" ht="11.25">
      <c r="AE6940" s="30"/>
    </row>
    <row r="6941" ht="11.25">
      <c r="AE6941" s="30"/>
    </row>
    <row r="6942" ht="11.25">
      <c r="AE6942" s="30"/>
    </row>
    <row r="6943" ht="11.25">
      <c r="AE6943" s="30"/>
    </row>
    <row r="6944" ht="11.25">
      <c r="AE6944" s="30"/>
    </row>
    <row r="6945" ht="11.25">
      <c r="AE6945" s="30"/>
    </row>
    <row r="6946" ht="11.25">
      <c r="AE6946" s="30"/>
    </row>
    <row r="6947" ht="11.25">
      <c r="AE6947" s="30"/>
    </row>
    <row r="6948" ht="11.25">
      <c r="AE6948" s="30"/>
    </row>
    <row r="6949" ht="11.25">
      <c r="AE6949" s="30"/>
    </row>
    <row r="6950" ht="11.25">
      <c r="AE6950" s="30"/>
    </row>
    <row r="6951" ht="11.25">
      <c r="AE6951" s="30"/>
    </row>
    <row r="6952" ht="11.25">
      <c r="AE6952" s="30"/>
    </row>
    <row r="6953" ht="11.25">
      <c r="AE6953" s="30"/>
    </row>
    <row r="6954" ht="11.25">
      <c r="AE6954" s="30"/>
    </row>
    <row r="6955" ht="11.25">
      <c r="AE6955" s="30"/>
    </row>
    <row r="6956" ht="11.25">
      <c r="AE6956" s="30"/>
    </row>
    <row r="6957" ht="11.25">
      <c r="AE6957" s="30"/>
    </row>
    <row r="6958" ht="11.25">
      <c r="AE6958" s="30"/>
    </row>
    <row r="6959" ht="11.25">
      <c r="AE6959" s="30"/>
    </row>
    <row r="6960" ht="11.25">
      <c r="AE6960" s="30"/>
    </row>
    <row r="6961" ht="11.25">
      <c r="AE6961" s="30"/>
    </row>
    <row r="6962" ht="11.25">
      <c r="AE6962" s="30"/>
    </row>
    <row r="6963" ht="11.25">
      <c r="AE6963" s="30"/>
    </row>
    <row r="6964" ht="11.25">
      <c r="AE6964" s="30"/>
    </row>
    <row r="6965" ht="11.25">
      <c r="AE6965" s="30"/>
    </row>
    <row r="6966" ht="11.25">
      <c r="AE6966" s="30"/>
    </row>
    <row r="6967" ht="11.25">
      <c r="AE6967" s="30"/>
    </row>
    <row r="6968" ht="11.25">
      <c r="AE6968" s="30"/>
    </row>
    <row r="6969" ht="11.25">
      <c r="AE6969" s="30"/>
    </row>
    <row r="6970" ht="11.25">
      <c r="AE6970" s="30"/>
    </row>
    <row r="6971" ht="11.25">
      <c r="AE6971" s="30"/>
    </row>
    <row r="6972" ht="11.25">
      <c r="AE6972" s="30"/>
    </row>
    <row r="6973" ht="11.25">
      <c r="AE6973" s="30"/>
    </row>
    <row r="6974" ht="11.25">
      <c r="AE6974" s="30"/>
    </row>
    <row r="6975" ht="11.25">
      <c r="AE6975" s="30"/>
    </row>
    <row r="6976" ht="11.25">
      <c r="AE6976" s="30"/>
    </row>
    <row r="6977" ht="11.25">
      <c r="AE6977" s="30"/>
    </row>
    <row r="6978" ht="11.25">
      <c r="AE6978" s="30"/>
    </row>
    <row r="6979" ht="11.25">
      <c r="AE6979" s="30"/>
    </row>
    <row r="6980" ht="11.25">
      <c r="AE6980" s="30"/>
    </row>
    <row r="6981" ht="11.25">
      <c r="AE6981" s="30"/>
    </row>
    <row r="6982" ht="11.25">
      <c r="AE6982" s="30"/>
    </row>
    <row r="6983" ht="11.25">
      <c r="AE6983" s="30"/>
    </row>
    <row r="6984" ht="11.25">
      <c r="AE6984" s="30"/>
    </row>
    <row r="6985" ht="11.25">
      <c r="AE6985" s="30"/>
    </row>
    <row r="6986" ht="11.25">
      <c r="AE6986" s="30"/>
    </row>
    <row r="6987" ht="11.25">
      <c r="AE6987" s="30"/>
    </row>
    <row r="6988" ht="11.25">
      <c r="AE6988" s="30"/>
    </row>
    <row r="6989" ht="11.25">
      <c r="AE6989" s="30"/>
    </row>
    <row r="6990" ht="11.25">
      <c r="AE6990" s="30"/>
    </row>
    <row r="6991" ht="11.25">
      <c r="AE6991" s="30"/>
    </row>
    <row r="6992" ht="11.25">
      <c r="AE6992" s="30"/>
    </row>
    <row r="6993" ht="11.25">
      <c r="AE6993" s="30"/>
    </row>
    <row r="6994" ht="11.25">
      <c r="AE6994" s="30"/>
    </row>
    <row r="6995" ht="11.25">
      <c r="AE6995" s="30"/>
    </row>
    <row r="6996" ht="11.25">
      <c r="AE6996" s="30"/>
    </row>
    <row r="6997" ht="11.25">
      <c r="AE6997" s="30"/>
    </row>
    <row r="6998" ht="11.25">
      <c r="AE6998" s="30"/>
    </row>
    <row r="6999" ht="11.25">
      <c r="AE6999" s="30"/>
    </row>
    <row r="7000" ht="11.25">
      <c r="AE7000" s="30"/>
    </row>
    <row r="7001" ht="11.25">
      <c r="AE7001" s="30"/>
    </row>
    <row r="7002" ht="11.25">
      <c r="AE7002" s="30"/>
    </row>
    <row r="7003" ht="11.25">
      <c r="AE7003" s="30"/>
    </row>
    <row r="7004" ht="11.25">
      <c r="AE7004" s="30"/>
    </row>
    <row r="7005" ht="11.25">
      <c r="AE7005" s="30"/>
    </row>
    <row r="7006" ht="11.25">
      <c r="AE7006" s="30"/>
    </row>
    <row r="7007" ht="11.25">
      <c r="AE7007" s="30"/>
    </row>
    <row r="7008" ht="11.25">
      <c r="AE7008" s="30"/>
    </row>
    <row r="7009" ht="11.25">
      <c r="AE7009" s="30"/>
    </row>
    <row r="7010" ht="11.25">
      <c r="AE7010" s="30"/>
    </row>
    <row r="7011" ht="11.25">
      <c r="AE7011" s="30"/>
    </row>
    <row r="7012" ht="11.25">
      <c r="AE7012" s="30"/>
    </row>
    <row r="7013" ht="11.25">
      <c r="AE7013" s="30"/>
    </row>
    <row r="7014" ht="11.25">
      <c r="AE7014" s="30"/>
    </row>
    <row r="7015" ht="11.25">
      <c r="AE7015" s="30"/>
    </row>
    <row r="7016" ht="11.25">
      <c r="AE7016" s="30"/>
    </row>
    <row r="7017" ht="11.25">
      <c r="AE7017" s="30"/>
    </row>
    <row r="7018" ht="11.25">
      <c r="AE7018" s="30"/>
    </row>
    <row r="7019" ht="11.25">
      <c r="AE7019" s="30"/>
    </row>
    <row r="7020" ht="11.25">
      <c r="AE7020" s="30"/>
    </row>
    <row r="7021" ht="11.25">
      <c r="AE7021" s="30"/>
    </row>
    <row r="7022" ht="11.25">
      <c r="AE7022" s="30"/>
    </row>
    <row r="7023" ht="11.25">
      <c r="AE7023" s="30"/>
    </row>
    <row r="7024" ht="11.25">
      <c r="AE7024" s="30"/>
    </row>
    <row r="7025" ht="11.25">
      <c r="AE7025" s="30"/>
    </row>
    <row r="7026" ht="11.25">
      <c r="AE7026" s="30"/>
    </row>
    <row r="7027" ht="11.25">
      <c r="AE7027" s="30"/>
    </row>
    <row r="7028" ht="11.25">
      <c r="AE7028" s="30"/>
    </row>
    <row r="7029" ht="11.25">
      <c r="AE7029" s="30"/>
    </row>
    <row r="7030" ht="11.25">
      <c r="AE7030" s="30"/>
    </row>
    <row r="7031" ht="11.25">
      <c r="AE7031" s="30"/>
    </row>
    <row r="7032" ht="11.25">
      <c r="AE7032" s="30"/>
    </row>
    <row r="7033" ht="11.25">
      <c r="AE7033" s="30"/>
    </row>
    <row r="7034" ht="11.25">
      <c r="AE7034" s="30"/>
    </row>
    <row r="7035" ht="11.25">
      <c r="AE7035" s="30"/>
    </row>
    <row r="7036" ht="11.25">
      <c r="AE7036" s="30"/>
    </row>
    <row r="7037" ht="11.25">
      <c r="AE7037" s="30"/>
    </row>
    <row r="7038" ht="11.25">
      <c r="AE7038" s="30"/>
    </row>
    <row r="7039" ht="11.25">
      <c r="AE7039" s="30"/>
    </row>
    <row r="7040" ht="11.25">
      <c r="AE7040" s="30"/>
    </row>
    <row r="7041" ht="11.25">
      <c r="AE7041" s="30"/>
    </row>
    <row r="7042" ht="11.25">
      <c r="AE7042" s="30"/>
    </row>
    <row r="7043" ht="11.25">
      <c r="AE7043" s="30"/>
    </row>
    <row r="7044" ht="11.25">
      <c r="AE7044" s="30"/>
    </row>
    <row r="7045" ht="11.25">
      <c r="AE7045" s="30"/>
    </row>
    <row r="7046" ht="11.25">
      <c r="AE7046" s="30"/>
    </row>
    <row r="7047" ht="11.25">
      <c r="AE7047" s="30"/>
    </row>
    <row r="7048" ht="11.25">
      <c r="AE7048" s="30"/>
    </row>
    <row r="7049" ht="11.25">
      <c r="AE7049" s="30"/>
    </row>
    <row r="7050" ht="11.25">
      <c r="AE7050" s="30"/>
    </row>
    <row r="7051" ht="11.25">
      <c r="AE7051" s="30"/>
    </row>
    <row r="7052" ht="11.25">
      <c r="AE7052" s="30"/>
    </row>
    <row r="7053" ht="11.25">
      <c r="AE7053" s="30"/>
    </row>
    <row r="7054" ht="11.25">
      <c r="AE7054" s="30"/>
    </row>
    <row r="7055" ht="11.25">
      <c r="AE7055" s="30"/>
    </row>
    <row r="7056" ht="11.25">
      <c r="AE7056" s="30"/>
    </row>
    <row r="7057" ht="11.25">
      <c r="AE7057" s="30"/>
    </row>
    <row r="7058" ht="11.25">
      <c r="AE7058" s="30"/>
    </row>
    <row r="7059" ht="11.25">
      <c r="AE7059" s="30"/>
    </row>
    <row r="7060" ht="11.25">
      <c r="AE7060" s="30"/>
    </row>
    <row r="7061" ht="11.25">
      <c r="AE7061" s="30"/>
    </row>
    <row r="7062" ht="11.25">
      <c r="AE7062" s="30"/>
    </row>
    <row r="7063" ht="11.25">
      <c r="AE7063" s="30"/>
    </row>
    <row r="7064" ht="11.25">
      <c r="AE7064" s="30"/>
    </row>
    <row r="7065" ht="11.25">
      <c r="AE7065" s="30"/>
    </row>
    <row r="7066" ht="11.25">
      <c r="AE7066" s="30"/>
    </row>
    <row r="7067" ht="11.25">
      <c r="AE7067" s="30"/>
    </row>
    <row r="7068" ht="11.25">
      <c r="AE7068" s="30"/>
    </row>
    <row r="7069" ht="11.25">
      <c r="AE7069" s="30"/>
    </row>
    <row r="7070" ht="11.25">
      <c r="AE7070" s="30"/>
    </row>
    <row r="7071" ht="11.25">
      <c r="AE7071" s="30"/>
    </row>
    <row r="7072" ht="11.25">
      <c r="AE7072" s="30"/>
    </row>
    <row r="7073" ht="11.25">
      <c r="AE7073" s="30"/>
    </row>
    <row r="7074" ht="11.25">
      <c r="AE7074" s="30"/>
    </row>
    <row r="7075" ht="11.25">
      <c r="AE7075" s="30"/>
    </row>
    <row r="7076" ht="11.25">
      <c r="AE7076" s="30"/>
    </row>
    <row r="7077" ht="11.25">
      <c r="AE7077" s="30"/>
    </row>
    <row r="7078" ht="11.25">
      <c r="AE7078" s="30"/>
    </row>
    <row r="7079" ht="11.25">
      <c r="AE7079" s="30"/>
    </row>
    <row r="7080" ht="11.25">
      <c r="AE7080" s="30"/>
    </row>
    <row r="7081" ht="11.25">
      <c r="AE7081" s="30"/>
    </row>
    <row r="7082" ht="11.25">
      <c r="AE7082" s="30"/>
    </row>
    <row r="7083" ht="11.25">
      <c r="AE7083" s="30"/>
    </row>
    <row r="7084" ht="11.25">
      <c r="AE7084" s="30"/>
    </row>
    <row r="7085" ht="11.25">
      <c r="AE7085" s="30"/>
    </row>
    <row r="7086" ht="11.25">
      <c r="AE7086" s="30"/>
    </row>
    <row r="7087" ht="11.25">
      <c r="AE7087" s="30"/>
    </row>
    <row r="7088" ht="11.25">
      <c r="AE7088" s="30"/>
    </row>
    <row r="7089" ht="11.25">
      <c r="AE7089" s="30"/>
    </row>
    <row r="7090" ht="11.25">
      <c r="AE7090" s="30"/>
    </row>
    <row r="7091" ht="11.25">
      <c r="AE7091" s="30"/>
    </row>
    <row r="7092" ht="11.25">
      <c r="AE7092" s="30"/>
    </row>
    <row r="7093" ht="11.25">
      <c r="AE7093" s="30"/>
    </row>
    <row r="7094" ht="11.25">
      <c r="AE7094" s="30"/>
    </row>
    <row r="7095" ht="11.25">
      <c r="AE7095" s="30"/>
    </row>
    <row r="7096" ht="11.25">
      <c r="AE7096" s="30"/>
    </row>
    <row r="7097" ht="11.25">
      <c r="AE7097" s="30"/>
    </row>
    <row r="7098" ht="11.25">
      <c r="AE7098" s="30"/>
    </row>
    <row r="7099" ht="11.25">
      <c r="AE7099" s="30"/>
    </row>
    <row r="7100" ht="11.25">
      <c r="AE7100" s="30"/>
    </row>
    <row r="7101" ht="11.25">
      <c r="AE7101" s="30"/>
    </row>
    <row r="7102" ht="11.25">
      <c r="AE7102" s="30"/>
    </row>
    <row r="7103" ht="11.25">
      <c r="AE7103" s="30"/>
    </row>
    <row r="7104" ht="11.25">
      <c r="AE7104" s="30"/>
    </row>
    <row r="7105" ht="11.25">
      <c r="AE7105" s="30"/>
    </row>
    <row r="7106" ht="11.25">
      <c r="AE7106" s="30"/>
    </row>
    <row r="7107" ht="11.25">
      <c r="AE7107" s="30"/>
    </row>
    <row r="7108" ht="11.25">
      <c r="AE7108" s="30"/>
    </row>
    <row r="7109" ht="11.25">
      <c r="AE7109" s="30"/>
    </row>
    <row r="7110" ht="11.25">
      <c r="AE7110" s="30"/>
    </row>
    <row r="7111" ht="11.25">
      <c r="AE7111" s="30"/>
    </row>
    <row r="7112" ht="11.25">
      <c r="AE7112" s="30"/>
    </row>
    <row r="7113" ht="11.25">
      <c r="AE7113" s="30"/>
    </row>
    <row r="7114" ht="11.25">
      <c r="AE7114" s="30"/>
    </row>
    <row r="7115" ht="11.25">
      <c r="AE7115" s="30"/>
    </row>
    <row r="7116" ht="11.25">
      <c r="AE7116" s="30"/>
    </row>
    <row r="7117" ht="11.25">
      <c r="AE7117" s="30"/>
    </row>
    <row r="7118" ht="11.25">
      <c r="AE7118" s="30"/>
    </row>
    <row r="7119" ht="11.25">
      <c r="AE7119" s="30"/>
    </row>
    <row r="7120" ht="11.25">
      <c r="AE7120" s="30"/>
    </row>
    <row r="7121" ht="11.25">
      <c r="AE7121" s="30"/>
    </row>
    <row r="7122" ht="11.25">
      <c r="AE7122" s="30"/>
    </row>
    <row r="7123" ht="11.25">
      <c r="AE7123" s="30"/>
    </row>
    <row r="7124" ht="11.25">
      <c r="AE7124" s="30"/>
    </row>
    <row r="7125" ht="11.25">
      <c r="AE7125" s="30"/>
    </row>
    <row r="7126" ht="11.25">
      <c r="AE7126" s="30"/>
    </row>
    <row r="7127" ht="11.25">
      <c r="AE7127" s="30"/>
    </row>
    <row r="7128" ht="11.25">
      <c r="AE7128" s="30"/>
    </row>
    <row r="7129" ht="11.25">
      <c r="AE7129" s="30"/>
    </row>
    <row r="7130" ht="11.25">
      <c r="AE7130" s="30"/>
    </row>
    <row r="7131" ht="11.25">
      <c r="AE7131" s="30"/>
    </row>
    <row r="7132" ht="11.25">
      <c r="AE7132" s="30"/>
    </row>
    <row r="7133" ht="11.25">
      <c r="AE7133" s="30"/>
    </row>
    <row r="7134" ht="11.25">
      <c r="AE7134" s="30"/>
    </row>
    <row r="7135" ht="11.25">
      <c r="AE7135" s="30"/>
    </row>
    <row r="7136" ht="11.25">
      <c r="AE7136" s="30"/>
    </row>
    <row r="7137" ht="11.25">
      <c r="AE7137" s="30"/>
    </row>
    <row r="7138" ht="11.25">
      <c r="AE7138" s="30"/>
    </row>
    <row r="7139" ht="11.25">
      <c r="AE7139" s="30"/>
    </row>
    <row r="7140" ht="11.25">
      <c r="AE7140" s="30"/>
    </row>
    <row r="7141" ht="11.25">
      <c r="AE7141" s="30"/>
    </row>
    <row r="7142" ht="11.25">
      <c r="AE7142" s="30"/>
    </row>
    <row r="7143" ht="11.25">
      <c r="AE7143" s="30"/>
    </row>
    <row r="7144" ht="11.25">
      <c r="AE7144" s="30"/>
    </row>
    <row r="7145" ht="11.25">
      <c r="AE7145" s="30"/>
    </row>
    <row r="7146" ht="11.25">
      <c r="AE7146" s="30"/>
    </row>
    <row r="7147" ht="11.25">
      <c r="AE7147" s="30"/>
    </row>
    <row r="7148" ht="11.25">
      <c r="AE7148" s="30"/>
    </row>
    <row r="7149" ht="11.25">
      <c r="AE7149" s="30"/>
    </row>
    <row r="7150" ht="11.25">
      <c r="AE7150" s="30"/>
    </row>
    <row r="7151" ht="11.25">
      <c r="AE7151" s="30"/>
    </row>
    <row r="7152" ht="11.25">
      <c r="AE7152" s="30"/>
    </row>
    <row r="7153" ht="11.25">
      <c r="AE7153" s="30"/>
    </row>
    <row r="7154" ht="11.25">
      <c r="AE7154" s="30"/>
    </row>
    <row r="7155" ht="11.25">
      <c r="AE7155" s="30"/>
    </row>
    <row r="7156" ht="11.25">
      <c r="AE7156" s="30"/>
    </row>
    <row r="7157" ht="11.25">
      <c r="AE7157" s="30"/>
    </row>
    <row r="7158" ht="11.25">
      <c r="AE7158" s="30"/>
    </row>
    <row r="7159" ht="11.25">
      <c r="AE7159" s="30"/>
    </row>
    <row r="7160" ht="11.25">
      <c r="AE7160" s="30"/>
    </row>
    <row r="7161" ht="11.25">
      <c r="AE7161" s="30"/>
    </row>
    <row r="7162" ht="11.25">
      <c r="AE7162" s="30"/>
    </row>
    <row r="7163" ht="11.25">
      <c r="AE7163" s="30"/>
    </row>
    <row r="7164" ht="11.25">
      <c r="AE7164" s="30"/>
    </row>
    <row r="7165" ht="11.25">
      <c r="AE7165" s="30"/>
    </row>
    <row r="7166" ht="11.25">
      <c r="AE7166" s="30"/>
    </row>
    <row r="7167" ht="11.25">
      <c r="AE7167" s="30"/>
    </row>
    <row r="7168" ht="11.25">
      <c r="AE7168" s="30"/>
    </row>
    <row r="7169" ht="11.25">
      <c r="AE7169" s="30"/>
    </row>
    <row r="7170" ht="11.25">
      <c r="AE7170" s="30"/>
    </row>
    <row r="7171" ht="11.25">
      <c r="AE7171" s="30"/>
    </row>
    <row r="7172" ht="11.25">
      <c r="AE7172" s="30"/>
    </row>
    <row r="7173" ht="11.25">
      <c r="AE7173" s="30"/>
    </row>
    <row r="7174" ht="11.25">
      <c r="AE7174" s="30"/>
    </row>
    <row r="7175" ht="11.25">
      <c r="AE7175" s="30"/>
    </row>
    <row r="7176" ht="11.25">
      <c r="AE7176" s="30"/>
    </row>
    <row r="7177" ht="11.25">
      <c r="AE7177" s="30"/>
    </row>
    <row r="7178" ht="11.25">
      <c r="AE7178" s="30"/>
    </row>
    <row r="7179" ht="11.25">
      <c r="AE7179" s="30"/>
    </row>
    <row r="7180" ht="11.25">
      <c r="AE7180" s="30"/>
    </row>
    <row r="7181" ht="11.25">
      <c r="AE7181" s="30"/>
    </row>
    <row r="7182" ht="11.25">
      <c r="AE7182" s="30"/>
    </row>
    <row r="7183" ht="11.25">
      <c r="AE7183" s="30"/>
    </row>
    <row r="7184" ht="11.25">
      <c r="AE7184" s="30"/>
    </row>
    <row r="7185" ht="11.25">
      <c r="AE7185" s="30"/>
    </row>
    <row r="7186" ht="11.25">
      <c r="AE7186" s="30"/>
    </row>
    <row r="7187" ht="11.25">
      <c r="AE7187" s="30"/>
    </row>
    <row r="7188" ht="11.25">
      <c r="AE7188" s="30"/>
    </row>
    <row r="7189" ht="11.25">
      <c r="AE7189" s="30"/>
    </row>
    <row r="7190" ht="11.25">
      <c r="AE7190" s="30"/>
    </row>
    <row r="7191" ht="11.25">
      <c r="AE7191" s="30"/>
    </row>
    <row r="7192" ht="11.25">
      <c r="AE7192" s="30"/>
    </row>
    <row r="7193" ht="11.25">
      <c r="AE7193" s="30"/>
    </row>
    <row r="7194" ht="11.25">
      <c r="AE7194" s="30"/>
    </row>
    <row r="7195" ht="11.25">
      <c r="AE7195" s="30"/>
    </row>
    <row r="7196" ht="11.25">
      <c r="AE7196" s="30"/>
    </row>
    <row r="7197" ht="11.25">
      <c r="AE7197" s="30"/>
    </row>
    <row r="7198" ht="11.25">
      <c r="AE7198" s="30"/>
    </row>
    <row r="7199" ht="11.25">
      <c r="AE7199" s="30"/>
    </row>
    <row r="7200" ht="11.25">
      <c r="AE7200" s="30"/>
    </row>
    <row r="7201" ht="11.25">
      <c r="AE7201" s="30"/>
    </row>
    <row r="7202" ht="11.25">
      <c r="AE7202" s="30"/>
    </row>
    <row r="7203" ht="11.25">
      <c r="AE7203" s="30"/>
    </row>
    <row r="7204" ht="11.25">
      <c r="AE7204" s="30"/>
    </row>
    <row r="7205" ht="11.25">
      <c r="AE7205" s="30"/>
    </row>
    <row r="7206" ht="11.25">
      <c r="AE7206" s="30"/>
    </row>
    <row r="7207" ht="11.25">
      <c r="AE7207" s="30"/>
    </row>
    <row r="7208" ht="11.25">
      <c r="AE7208" s="30"/>
    </row>
    <row r="7209" ht="11.25">
      <c r="AE7209" s="30"/>
    </row>
    <row r="7210" ht="11.25">
      <c r="AE7210" s="30"/>
    </row>
    <row r="7211" ht="11.25">
      <c r="AE7211" s="30"/>
    </row>
    <row r="7212" ht="11.25">
      <c r="AE7212" s="30"/>
    </row>
    <row r="7213" ht="11.25">
      <c r="AE7213" s="30"/>
    </row>
    <row r="7214" ht="11.25">
      <c r="AE7214" s="30"/>
    </row>
    <row r="7215" ht="11.25">
      <c r="AE7215" s="30"/>
    </row>
    <row r="7216" ht="11.25">
      <c r="AE7216" s="30"/>
    </row>
    <row r="7217" ht="11.25">
      <c r="AE7217" s="30"/>
    </row>
    <row r="7218" ht="11.25">
      <c r="AE7218" s="30"/>
    </row>
    <row r="7219" ht="11.25">
      <c r="AE7219" s="30"/>
    </row>
    <row r="7220" ht="11.25">
      <c r="AE7220" s="30"/>
    </row>
    <row r="7221" ht="11.25">
      <c r="AE7221" s="30"/>
    </row>
    <row r="7222" ht="11.25">
      <c r="AE7222" s="30"/>
    </row>
    <row r="7223" ht="11.25">
      <c r="AE7223" s="30"/>
    </row>
    <row r="7224" ht="11.25">
      <c r="AE7224" s="30"/>
    </row>
    <row r="7225" ht="11.25">
      <c r="AE7225" s="30"/>
    </row>
    <row r="7226" ht="11.25">
      <c r="AE7226" s="30"/>
    </row>
    <row r="7227" ht="11.25">
      <c r="AE7227" s="30"/>
    </row>
    <row r="7228" ht="11.25">
      <c r="AE7228" s="30"/>
    </row>
    <row r="7229" ht="11.25">
      <c r="AE7229" s="30"/>
    </row>
    <row r="7230" ht="11.25">
      <c r="AE7230" s="30"/>
    </row>
    <row r="7231" ht="11.25">
      <c r="AE7231" s="30"/>
    </row>
    <row r="7232" ht="11.25">
      <c r="AE7232" s="30"/>
    </row>
    <row r="7233" ht="11.25">
      <c r="AE7233" s="30"/>
    </row>
    <row r="7234" ht="11.25">
      <c r="AE7234" s="30"/>
    </row>
    <row r="7235" ht="11.25">
      <c r="AE7235" s="30"/>
    </row>
    <row r="7236" ht="11.25">
      <c r="AE7236" s="30"/>
    </row>
    <row r="7237" ht="11.25">
      <c r="AE7237" s="30"/>
    </row>
    <row r="7238" ht="11.25">
      <c r="AE7238" s="30"/>
    </row>
    <row r="7239" ht="11.25">
      <c r="AE7239" s="30"/>
    </row>
    <row r="7240" ht="11.25">
      <c r="AE7240" s="30"/>
    </row>
    <row r="7241" ht="11.25">
      <c r="AE7241" s="30"/>
    </row>
    <row r="7242" ht="11.25">
      <c r="AE7242" s="30"/>
    </row>
    <row r="7243" ht="11.25">
      <c r="AE7243" s="30"/>
    </row>
    <row r="7244" ht="11.25">
      <c r="AE7244" s="30"/>
    </row>
    <row r="7245" ht="11.25">
      <c r="AE7245" s="30"/>
    </row>
    <row r="7246" ht="11.25">
      <c r="AE7246" s="30"/>
    </row>
    <row r="7247" ht="11.25">
      <c r="AE7247" s="30"/>
    </row>
    <row r="7248" ht="11.25">
      <c r="AE7248" s="30"/>
    </row>
    <row r="7249" ht="11.25">
      <c r="AE7249" s="30"/>
    </row>
    <row r="7250" ht="11.25">
      <c r="AE7250" s="30"/>
    </row>
    <row r="7251" ht="11.25">
      <c r="AE7251" s="30"/>
    </row>
    <row r="7252" ht="11.25">
      <c r="AE7252" s="30"/>
    </row>
    <row r="7253" ht="11.25">
      <c r="AE7253" s="30"/>
    </row>
    <row r="7254" ht="11.25">
      <c r="AE7254" s="30"/>
    </row>
    <row r="7255" ht="11.25">
      <c r="AE7255" s="30"/>
    </row>
    <row r="7256" ht="11.25">
      <c r="AE7256" s="30"/>
    </row>
    <row r="7257" ht="11.25">
      <c r="AE7257" s="30"/>
    </row>
    <row r="7258" ht="11.25">
      <c r="AE7258" s="30"/>
    </row>
    <row r="7259" ht="11.25">
      <c r="AE7259" s="30"/>
    </row>
    <row r="7260" ht="11.25">
      <c r="AE7260" s="30"/>
    </row>
    <row r="7261" ht="11.25">
      <c r="AE7261" s="30"/>
    </row>
    <row r="7262" ht="11.25">
      <c r="AE7262" s="30"/>
    </row>
    <row r="7263" ht="11.25">
      <c r="AE7263" s="30"/>
    </row>
    <row r="7264" ht="11.25">
      <c r="AE7264" s="30"/>
    </row>
    <row r="7265" ht="11.25">
      <c r="AE7265" s="30"/>
    </row>
    <row r="7266" ht="11.25">
      <c r="AE7266" s="30"/>
    </row>
    <row r="7267" ht="11.25">
      <c r="AE7267" s="30"/>
    </row>
    <row r="7268" ht="11.25">
      <c r="AE7268" s="30"/>
    </row>
    <row r="7269" ht="11.25">
      <c r="AE7269" s="30"/>
    </row>
    <row r="7270" ht="11.25">
      <c r="AE7270" s="30"/>
    </row>
    <row r="7271" ht="11.25">
      <c r="AE7271" s="30"/>
    </row>
    <row r="7272" ht="11.25">
      <c r="AE7272" s="30"/>
    </row>
    <row r="7273" ht="11.25">
      <c r="AE7273" s="30"/>
    </row>
    <row r="7274" ht="11.25">
      <c r="AE7274" s="30"/>
    </row>
    <row r="7275" ht="11.25">
      <c r="AE7275" s="30"/>
    </row>
    <row r="7276" ht="11.25">
      <c r="AE7276" s="30"/>
    </row>
    <row r="7277" ht="11.25">
      <c r="AE7277" s="30"/>
    </row>
    <row r="7278" ht="11.25">
      <c r="AE7278" s="30"/>
    </row>
    <row r="7279" ht="11.25">
      <c r="AE7279" s="30"/>
    </row>
    <row r="7280" ht="11.25">
      <c r="AE7280" s="30"/>
    </row>
    <row r="7281" ht="11.25">
      <c r="AE7281" s="30"/>
    </row>
    <row r="7282" ht="11.25">
      <c r="AE7282" s="30"/>
    </row>
    <row r="7283" ht="11.25">
      <c r="AE7283" s="30"/>
    </row>
    <row r="7284" ht="11.25">
      <c r="AE7284" s="30"/>
    </row>
    <row r="7285" ht="11.25">
      <c r="AE7285" s="30"/>
    </row>
    <row r="7286" ht="11.25">
      <c r="AE7286" s="30"/>
    </row>
    <row r="7287" ht="11.25">
      <c r="AE7287" s="30"/>
    </row>
    <row r="7288" ht="11.25">
      <c r="AE7288" s="30"/>
    </row>
    <row r="7289" ht="11.25">
      <c r="AE7289" s="30"/>
    </row>
    <row r="7290" ht="11.25">
      <c r="AE7290" s="30"/>
    </row>
    <row r="7291" ht="11.25">
      <c r="AE7291" s="30"/>
    </row>
    <row r="7292" ht="11.25">
      <c r="AE7292" s="30"/>
    </row>
    <row r="7293" ht="11.25">
      <c r="AE7293" s="30"/>
    </row>
    <row r="7294" ht="11.25">
      <c r="AE7294" s="30"/>
    </row>
    <row r="7295" ht="11.25">
      <c r="AE7295" s="30"/>
    </row>
    <row r="7296" ht="11.25">
      <c r="AE7296" s="30"/>
    </row>
    <row r="7297" ht="11.25">
      <c r="AE7297" s="30"/>
    </row>
    <row r="7298" ht="11.25">
      <c r="AE7298" s="30"/>
    </row>
    <row r="7299" ht="11.25">
      <c r="AE7299" s="30"/>
    </row>
    <row r="7300" ht="11.25">
      <c r="AE7300" s="30"/>
    </row>
    <row r="7301" ht="11.25">
      <c r="AE7301" s="30"/>
    </row>
    <row r="7302" ht="11.25">
      <c r="AE7302" s="30"/>
    </row>
    <row r="7303" ht="11.25">
      <c r="AE7303" s="30"/>
    </row>
    <row r="7304" ht="11.25">
      <c r="AE7304" s="30"/>
    </row>
    <row r="7305" ht="11.25">
      <c r="AE7305" s="30"/>
    </row>
    <row r="7306" ht="11.25">
      <c r="AE7306" s="30"/>
    </row>
    <row r="7307" ht="11.25">
      <c r="AE7307" s="30"/>
    </row>
    <row r="7308" ht="11.25">
      <c r="AE7308" s="30"/>
    </row>
    <row r="7309" ht="11.25">
      <c r="AE7309" s="30"/>
    </row>
    <row r="7310" ht="11.25">
      <c r="AE7310" s="30"/>
    </row>
    <row r="7311" ht="11.25">
      <c r="AE7311" s="30"/>
    </row>
    <row r="7312" ht="11.25">
      <c r="AE7312" s="30"/>
    </row>
    <row r="7313" ht="11.25">
      <c r="AE7313" s="30"/>
    </row>
    <row r="7314" ht="11.25">
      <c r="AE7314" s="30"/>
    </row>
    <row r="7315" ht="11.25">
      <c r="AE7315" s="30"/>
    </row>
    <row r="7316" ht="11.25">
      <c r="AE7316" s="30"/>
    </row>
    <row r="7317" ht="11.25">
      <c r="AE7317" s="30"/>
    </row>
    <row r="7318" ht="11.25">
      <c r="AE7318" s="30"/>
    </row>
    <row r="7319" ht="11.25">
      <c r="AE7319" s="30"/>
    </row>
    <row r="7320" ht="11.25">
      <c r="AE7320" s="30"/>
    </row>
    <row r="7321" ht="11.25">
      <c r="AE7321" s="30"/>
    </row>
    <row r="7322" ht="11.25">
      <c r="AE7322" s="30"/>
    </row>
    <row r="7323" ht="11.25">
      <c r="AE7323" s="30"/>
    </row>
    <row r="7324" ht="11.25">
      <c r="AE7324" s="30"/>
    </row>
    <row r="7325" ht="11.25">
      <c r="AE7325" s="30"/>
    </row>
    <row r="7326" ht="11.25">
      <c r="AE7326" s="30"/>
    </row>
    <row r="7327" ht="11.25">
      <c r="AE7327" s="30"/>
    </row>
    <row r="7328" ht="11.25">
      <c r="AE7328" s="30"/>
    </row>
    <row r="7329" ht="11.25">
      <c r="AE7329" s="30"/>
    </row>
    <row r="7330" ht="11.25">
      <c r="AE7330" s="30"/>
    </row>
    <row r="7331" ht="11.25">
      <c r="AE7331" s="30"/>
    </row>
    <row r="7332" ht="11.25">
      <c r="AE7332" s="30"/>
    </row>
    <row r="7333" ht="11.25">
      <c r="AE7333" s="30"/>
    </row>
    <row r="7334" ht="11.25">
      <c r="AE7334" s="30"/>
    </row>
    <row r="7335" ht="11.25">
      <c r="AE7335" s="30"/>
    </row>
    <row r="7336" ht="11.25">
      <c r="AE7336" s="30"/>
    </row>
    <row r="7337" ht="11.25">
      <c r="AE7337" s="30"/>
    </row>
    <row r="7338" ht="11.25">
      <c r="AE7338" s="30"/>
    </row>
    <row r="7339" ht="11.25">
      <c r="AE7339" s="30"/>
    </row>
    <row r="7340" ht="11.25">
      <c r="AE7340" s="30"/>
    </row>
    <row r="7341" ht="11.25">
      <c r="AE7341" s="30"/>
    </row>
    <row r="7342" ht="11.25">
      <c r="AE7342" s="30"/>
    </row>
    <row r="7343" ht="11.25">
      <c r="AE7343" s="30"/>
    </row>
    <row r="7344" ht="11.25">
      <c r="AE7344" s="30"/>
    </row>
    <row r="7345" ht="11.25">
      <c r="AE7345" s="30"/>
    </row>
    <row r="7346" ht="11.25">
      <c r="AE7346" s="30"/>
    </row>
    <row r="7347" ht="11.25">
      <c r="AE7347" s="30"/>
    </row>
    <row r="7348" ht="11.25">
      <c r="AE7348" s="30"/>
    </row>
    <row r="7349" ht="11.25">
      <c r="AE7349" s="30"/>
    </row>
    <row r="7350" ht="11.25">
      <c r="AE7350" s="30"/>
    </row>
    <row r="7351" ht="11.25">
      <c r="AE7351" s="30"/>
    </row>
    <row r="7352" ht="11.25">
      <c r="AE7352" s="30"/>
    </row>
    <row r="7353" ht="11.25">
      <c r="AE7353" s="30"/>
    </row>
    <row r="7354" ht="11.25">
      <c r="AE7354" s="30"/>
    </row>
    <row r="7355" ht="11.25">
      <c r="AE7355" s="30"/>
    </row>
    <row r="7356" ht="11.25">
      <c r="AE7356" s="30"/>
    </row>
    <row r="7357" ht="11.25">
      <c r="AE7357" s="30"/>
    </row>
    <row r="7358" ht="11.25">
      <c r="AE7358" s="30"/>
    </row>
    <row r="7359" ht="11.25">
      <c r="AE7359" s="30"/>
    </row>
    <row r="7360" ht="11.25">
      <c r="AE7360" s="30"/>
    </row>
    <row r="7361" ht="11.25">
      <c r="AE7361" s="30"/>
    </row>
    <row r="7362" ht="11.25">
      <c r="AE7362" s="30"/>
    </row>
    <row r="7363" ht="11.25">
      <c r="AE7363" s="30"/>
    </row>
    <row r="7364" ht="11.25">
      <c r="AE7364" s="30"/>
    </row>
    <row r="7365" ht="11.25">
      <c r="AE7365" s="30"/>
    </row>
    <row r="7366" ht="11.25">
      <c r="AE7366" s="30"/>
    </row>
    <row r="7367" ht="11.25">
      <c r="AE7367" s="30"/>
    </row>
    <row r="7368" ht="11.25">
      <c r="AE7368" s="30"/>
    </row>
    <row r="7369" ht="11.25">
      <c r="AE7369" s="30"/>
    </row>
    <row r="7370" ht="11.25">
      <c r="AE7370" s="30"/>
    </row>
    <row r="7371" ht="11.25">
      <c r="AE7371" s="30"/>
    </row>
    <row r="7372" ht="11.25">
      <c r="AE7372" s="30"/>
    </row>
    <row r="7373" ht="11.25">
      <c r="AE7373" s="30"/>
    </row>
    <row r="7374" ht="11.25">
      <c r="AE7374" s="30"/>
    </row>
    <row r="7375" ht="11.25">
      <c r="AE7375" s="30"/>
    </row>
    <row r="7376" ht="11.25">
      <c r="AE7376" s="30"/>
    </row>
    <row r="7377" ht="11.25">
      <c r="AE7377" s="30"/>
    </row>
    <row r="7378" ht="11.25">
      <c r="AE7378" s="30"/>
    </row>
    <row r="7379" ht="11.25">
      <c r="AE7379" s="30"/>
    </row>
    <row r="7380" ht="11.25">
      <c r="AE7380" s="30"/>
    </row>
    <row r="7381" ht="11.25">
      <c r="AE7381" s="30"/>
    </row>
    <row r="7382" ht="11.25">
      <c r="AE7382" s="30"/>
    </row>
    <row r="7383" ht="11.25">
      <c r="AE7383" s="30"/>
    </row>
    <row r="7384" ht="11.25">
      <c r="AE7384" s="30"/>
    </row>
    <row r="7385" ht="11.25">
      <c r="AE7385" s="30"/>
    </row>
    <row r="7386" ht="11.25">
      <c r="AE7386" s="30"/>
    </row>
    <row r="7387" ht="11.25">
      <c r="AE7387" s="30"/>
    </row>
    <row r="7388" ht="11.25">
      <c r="AE7388" s="30"/>
    </row>
    <row r="7389" ht="11.25">
      <c r="AE7389" s="30"/>
    </row>
    <row r="7390" ht="11.25">
      <c r="AE7390" s="30"/>
    </row>
    <row r="7391" ht="11.25">
      <c r="AE7391" s="30"/>
    </row>
    <row r="7392" ht="11.25">
      <c r="AE7392" s="30"/>
    </row>
    <row r="7393" ht="11.25">
      <c r="AE7393" s="30"/>
    </row>
    <row r="7394" ht="11.25">
      <c r="AE7394" s="30"/>
    </row>
    <row r="7395" ht="11.25">
      <c r="AE7395" s="30"/>
    </row>
    <row r="7396" ht="11.25">
      <c r="AE7396" s="30"/>
    </row>
    <row r="7397" ht="11.25">
      <c r="AE7397" s="30"/>
    </row>
    <row r="7398" ht="11.25">
      <c r="AE7398" s="30"/>
    </row>
    <row r="7399" ht="11.25">
      <c r="AE7399" s="30"/>
    </row>
    <row r="7400" ht="11.25">
      <c r="AE7400" s="30"/>
    </row>
    <row r="7401" ht="11.25">
      <c r="AE7401" s="30"/>
    </row>
    <row r="7402" ht="11.25">
      <c r="AE7402" s="30"/>
    </row>
    <row r="7403" ht="11.25">
      <c r="AE7403" s="30"/>
    </row>
    <row r="7404" ht="11.25">
      <c r="AE7404" s="30"/>
    </row>
    <row r="7405" ht="11.25">
      <c r="AE7405" s="30"/>
    </row>
    <row r="7406" ht="11.25">
      <c r="AE7406" s="30"/>
    </row>
    <row r="7407" ht="11.25">
      <c r="AE7407" s="30"/>
    </row>
    <row r="7408" ht="11.25">
      <c r="AE7408" s="30"/>
    </row>
    <row r="7409" ht="11.25">
      <c r="AE7409" s="30"/>
    </row>
    <row r="7410" ht="11.25">
      <c r="AE7410" s="30"/>
    </row>
    <row r="7411" ht="11.25">
      <c r="AE7411" s="30"/>
    </row>
    <row r="7412" ht="11.25">
      <c r="AE7412" s="30"/>
    </row>
    <row r="7413" ht="11.25">
      <c r="AE7413" s="30"/>
    </row>
    <row r="7414" ht="11.25">
      <c r="AE7414" s="30"/>
    </row>
    <row r="7415" ht="11.25">
      <c r="AE7415" s="30"/>
    </row>
    <row r="7416" ht="11.25">
      <c r="AE7416" s="30"/>
    </row>
    <row r="7417" ht="11.25">
      <c r="AE7417" s="30"/>
    </row>
    <row r="7418" ht="11.25">
      <c r="AE7418" s="30"/>
    </row>
    <row r="7419" ht="11.25">
      <c r="AE7419" s="30"/>
    </row>
    <row r="7420" ht="11.25">
      <c r="AE7420" s="30"/>
    </row>
    <row r="7421" ht="11.25">
      <c r="AE7421" s="30"/>
    </row>
    <row r="7422" ht="11.25">
      <c r="AE7422" s="30"/>
    </row>
    <row r="7423" ht="11.25">
      <c r="AE7423" s="30"/>
    </row>
    <row r="7424" ht="11.25">
      <c r="AE7424" s="30"/>
    </row>
    <row r="7425" ht="11.25">
      <c r="AE7425" s="30"/>
    </row>
    <row r="7426" ht="11.25">
      <c r="AE7426" s="30"/>
    </row>
    <row r="7427" ht="11.25">
      <c r="AE7427" s="30"/>
    </row>
    <row r="7428" ht="11.25">
      <c r="AE7428" s="30"/>
    </row>
    <row r="7429" ht="11.25">
      <c r="AE7429" s="30"/>
    </row>
    <row r="7430" ht="11.25">
      <c r="AE7430" s="30"/>
    </row>
    <row r="7431" ht="11.25">
      <c r="AE7431" s="30"/>
    </row>
    <row r="7432" ht="11.25">
      <c r="AE7432" s="30"/>
    </row>
    <row r="7433" ht="11.25">
      <c r="AE7433" s="30"/>
    </row>
    <row r="7434" ht="11.25">
      <c r="AE7434" s="30"/>
    </row>
    <row r="7435" ht="11.25">
      <c r="AE7435" s="30"/>
    </row>
    <row r="7436" ht="11.25">
      <c r="AE7436" s="30"/>
    </row>
    <row r="7437" ht="11.25">
      <c r="AE7437" s="30"/>
    </row>
    <row r="7438" ht="11.25">
      <c r="AE7438" s="30"/>
    </row>
    <row r="7439" ht="11.25">
      <c r="AE7439" s="30"/>
    </row>
    <row r="7440" ht="11.25">
      <c r="AE7440" s="30"/>
    </row>
    <row r="7441" ht="11.25">
      <c r="AE7441" s="30"/>
    </row>
    <row r="7442" ht="11.25">
      <c r="AE7442" s="30"/>
    </row>
    <row r="7443" ht="11.25">
      <c r="AE7443" s="30"/>
    </row>
    <row r="7444" ht="11.25">
      <c r="AE7444" s="30"/>
    </row>
    <row r="7445" ht="11.25">
      <c r="AE7445" s="30"/>
    </row>
    <row r="7446" ht="11.25">
      <c r="AE7446" s="30"/>
    </row>
    <row r="7447" ht="11.25">
      <c r="AE7447" s="30"/>
    </row>
    <row r="7448" ht="11.25">
      <c r="AE7448" s="30"/>
    </row>
    <row r="7449" ht="11.25">
      <c r="AE7449" s="30"/>
    </row>
    <row r="7450" ht="11.25">
      <c r="AE7450" s="30"/>
    </row>
    <row r="7451" ht="11.25">
      <c r="AE7451" s="30"/>
    </row>
    <row r="7452" ht="11.25">
      <c r="AE7452" s="30"/>
    </row>
    <row r="7453" ht="11.25">
      <c r="AE7453" s="30"/>
    </row>
    <row r="7454" ht="11.25">
      <c r="AE7454" s="30"/>
    </row>
    <row r="7455" ht="11.25">
      <c r="AE7455" s="30"/>
    </row>
    <row r="7456" ht="11.25">
      <c r="AE7456" s="30"/>
    </row>
    <row r="7457" ht="11.25">
      <c r="AE7457" s="30"/>
    </row>
    <row r="7458" ht="11.25">
      <c r="AE7458" s="30"/>
    </row>
    <row r="7459" ht="11.25">
      <c r="AE7459" s="30"/>
    </row>
    <row r="7460" ht="11.25">
      <c r="AE7460" s="30"/>
    </row>
    <row r="7461" ht="11.25">
      <c r="AE7461" s="30"/>
    </row>
    <row r="7462" ht="11.25">
      <c r="AE7462" s="30"/>
    </row>
    <row r="7463" ht="11.25">
      <c r="AE7463" s="30"/>
    </row>
    <row r="7464" ht="11.25">
      <c r="AE7464" s="30"/>
    </row>
    <row r="7465" ht="11.25">
      <c r="AE7465" s="30"/>
    </row>
    <row r="7466" ht="11.25">
      <c r="AE7466" s="30"/>
    </row>
    <row r="7467" ht="11.25">
      <c r="AE7467" s="30"/>
    </row>
    <row r="7468" ht="11.25">
      <c r="AE7468" s="30"/>
    </row>
    <row r="7469" ht="11.25">
      <c r="AE7469" s="30"/>
    </row>
    <row r="7470" ht="11.25">
      <c r="AE7470" s="30"/>
    </row>
    <row r="7471" ht="11.25">
      <c r="AE7471" s="30"/>
    </row>
    <row r="7472" ht="11.25">
      <c r="AE7472" s="30"/>
    </row>
    <row r="7473" ht="11.25">
      <c r="AE7473" s="30"/>
    </row>
    <row r="7474" ht="11.25">
      <c r="AE7474" s="30"/>
    </row>
    <row r="7475" ht="11.25">
      <c r="AE7475" s="30"/>
    </row>
    <row r="7476" ht="11.25">
      <c r="AE7476" s="30"/>
    </row>
    <row r="7477" ht="11.25">
      <c r="AE7477" s="30"/>
    </row>
    <row r="7478" ht="11.25">
      <c r="AE7478" s="30"/>
    </row>
    <row r="7479" ht="11.25">
      <c r="AE7479" s="30"/>
    </row>
    <row r="7480" ht="11.25">
      <c r="AE7480" s="30"/>
    </row>
    <row r="7481" ht="11.25">
      <c r="AE7481" s="30"/>
    </row>
    <row r="7482" ht="11.25">
      <c r="AE7482" s="30"/>
    </row>
    <row r="7483" ht="11.25">
      <c r="AE7483" s="30"/>
    </row>
    <row r="7484" ht="11.25">
      <c r="AE7484" s="30"/>
    </row>
    <row r="7485" ht="11.25">
      <c r="AE7485" s="30"/>
    </row>
    <row r="7486" ht="11.25">
      <c r="AE7486" s="30"/>
    </row>
    <row r="7487" ht="11.25">
      <c r="AE7487" s="30"/>
    </row>
    <row r="7488" ht="11.25">
      <c r="AE7488" s="30"/>
    </row>
    <row r="7489" ht="11.25">
      <c r="AE7489" s="30"/>
    </row>
    <row r="7490" ht="11.25">
      <c r="AE7490" s="30"/>
    </row>
    <row r="7491" ht="11.25">
      <c r="AE7491" s="30"/>
    </row>
    <row r="7492" ht="11.25">
      <c r="AE7492" s="30"/>
    </row>
    <row r="7493" ht="11.25">
      <c r="AE7493" s="30"/>
    </row>
    <row r="7494" ht="11.25">
      <c r="AE7494" s="30"/>
    </row>
    <row r="7495" ht="11.25">
      <c r="AE7495" s="30"/>
    </row>
    <row r="7496" ht="11.25">
      <c r="AE7496" s="30"/>
    </row>
    <row r="7497" ht="11.25">
      <c r="AE7497" s="30"/>
    </row>
    <row r="7498" ht="11.25">
      <c r="AE7498" s="30"/>
    </row>
    <row r="7499" ht="11.25">
      <c r="AE7499" s="30"/>
    </row>
    <row r="7500" ht="11.25">
      <c r="AE7500" s="30"/>
    </row>
    <row r="7501" ht="11.25">
      <c r="AE7501" s="30"/>
    </row>
    <row r="7502" ht="11.25">
      <c r="AE7502" s="30"/>
    </row>
    <row r="7503" ht="11.25">
      <c r="AE7503" s="30"/>
    </row>
    <row r="7504" ht="11.25">
      <c r="AE7504" s="30"/>
    </row>
    <row r="7505" ht="11.25">
      <c r="AE7505" s="30"/>
    </row>
    <row r="7506" ht="11.25">
      <c r="AE7506" s="30"/>
    </row>
    <row r="7507" ht="11.25">
      <c r="AE7507" s="30"/>
    </row>
    <row r="7508" ht="11.25">
      <c r="AE7508" s="30"/>
    </row>
    <row r="7509" ht="11.25">
      <c r="AE7509" s="30"/>
    </row>
    <row r="7510" ht="11.25">
      <c r="AE7510" s="30"/>
    </row>
    <row r="7511" ht="11.25">
      <c r="AE7511" s="30"/>
    </row>
    <row r="7512" ht="11.25">
      <c r="AE7512" s="30"/>
    </row>
    <row r="7513" ht="11.25">
      <c r="AE7513" s="30"/>
    </row>
    <row r="7514" ht="11.25">
      <c r="AE7514" s="30"/>
    </row>
    <row r="7515" ht="11.25">
      <c r="AE7515" s="30"/>
    </row>
    <row r="7516" ht="11.25">
      <c r="AE7516" s="30"/>
    </row>
    <row r="7517" ht="11.25">
      <c r="AE7517" s="30"/>
    </row>
    <row r="7518" ht="11.25">
      <c r="AE7518" s="30"/>
    </row>
    <row r="7519" ht="11.25">
      <c r="AE7519" s="30"/>
    </row>
    <row r="7520" ht="11.25">
      <c r="AE7520" s="30"/>
    </row>
    <row r="7521" ht="11.25">
      <c r="AE7521" s="30"/>
    </row>
    <row r="7522" ht="11.25">
      <c r="AE7522" s="30"/>
    </row>
    <row r="7523" ht="11.25">
      <c r="AE7523" s="30"/>
    </row>
    <row r="7524" ht="11.25">
      <c r="AE7524" s="30"/>
    </row>
    <row r="7525" ht="11.25">
      <c r="AE7525" s="30"/>
    </row>
    <row r="7526" ht="11.25">
      <c r="AE7526" s="30"/>
    </row>
    <row r="7527" ht="11.25">
      <c r="AE7527" s="30"/>
    </row>
    <row r="7528" ht="11.25">
      <c r="AE7528" s="30"/>
    </row>
    <row r="7529" ht="11.25">
      <c r="AE7529" s="30"/>
    </row>
    <row r="7530" ht="11.25">
      <c r="AE7530" s="30"/>
    </row>
    <row r="7531" ht="11.25">
      <c r="AE7531" s="30"/>
    </row>
    <row r="7532" ht="11.25">
      <c r="AE7532" s="30"/>
    </row>
    <row r="7533" ht="11.25">
      <c r="AE7533" s="30"/>
    </row>
    <row r="7534" ht="11.25">
      <c r="AE7534" s="30"/>
    </row>
    <row r="7535" ht="11.25">
      <c r="AE7535" s="30"/>
    </row>
    <row r="7536" ht="11.25">
      <c r="AE7536" s="30"/>
    </row>
    <row r="7537" ht="11.25">
      <c r="AE7537" s="30"/>
    </row>
    <row r="7538" ht="11.25">
      <c r="AE7538" s="30"/>
    </row>
    <row r="7539" ht="11.25">
      <c r="AE7539" s="30"/>
    </row>
    <row r="7540" ht="11.25">
      <c r="AE7540" s="30"/>
    </row>
    <row r="7541" ht="11.25">
      <c r="AE7541" s="30"/>
    </row>
    <row r="7542" ht="11.25">
      <c r="AE7542" s="30"/>
    </row>
    <row r="7543" ht="11.25">
      <c r="AE7543" s="30"/>
    </row>
    <row r="7544" ht="11.25">
      <c r="AE7544" s="30"/>
    </row>
    <row r="7545" ht="11.25">
      <c r="AE7545" s="30"/>
    </row>
    <row r="7546" ht="11.25">
      <c r="AE7546" s="30"/>
    </row>
    <row r="7547" ht="11.25">
      <c r="AE7547" s="30"/>
    </row>
    <row r="7548" ht="11.25">
      <c r="AE7548" s="30"/>
    </row>
    <row r="7549" ht="11.25">
      <c r="AE7549" s="30"/>
    </row>
    <row r="7550" ht="11.25">
      <c r="AE7550" s="30"/>
    </row>
    <row r="7551" ht="11.25">
      <c r="AE7551" s="30"/>
    </row>
    <row r="7552" ht="11.25">
      <c r="AE7552" s="30"/>
    </row>
    <row r="7553" ht="11.25">
      <c r="AE7553" s="30"/>
    </row>
    <row r="7554" ht="11.25">
      <c r="AE7554" s="30"/>
    </row>
    <row r="7555" ht="11.25">
      <c r="AE7555" s="30"/>
    </row>
    <row r="7556" ht="11.25">
      <c r="AE7556" s="30"/>
    </row>
    <row r="7557" ht="11.25">
      <c r="AE7557" s="30"/>
    </row>
    <row r="7558" ht="11.25">
      <c r="AE7558" s="30"/>
    </row>
    <row r="7559" ht="11.25">
      <c r="AE7559" s="30"/>
    </row>
    <row r="7560" ht="11.25">
      <c r="AE7560" s="30"/>
    </row>
    <row r="7561" ht="11.25">
      <c r="AE7561" s="30"/>
    </row>
    <row r="7562" ht="11.25">
      <c r="AE7562" s="30"/>
    </row>
    <row r="7563" ht="11.25">
      <c r="AE7563" s="30"/>
    </row>
    <row r="7564" ht="11.25">
      <c r="AE7564" s="30"/>
    </row>
    <row r="7565" ht="11.25">
      <c r="AE7565" s="30"/>
    </row>
    <row r="7566" ht="11.25">
      <c r="AE7566" s="30"/>
    </row>
    <row r="7567" ht="11.25">
      <c r="AE7567" s="30"/>
    </row>
    <row r="7568" ht="11.25">
      <c r="AE7568" s="30"/>
    </row>
    <row r="7569" ht="11.25">
      <c r="AE7569" s="30"/>
    </row>
    <row r="7570" ht="11.25">
      <c r="AE7570" s="30"/>
    </row>
    <row r="7571" ht="11.25">
      <c r="AE7571" s="30"/>
    </row>
    <row r="7572" ht="11.25">
      <c r="AE7572" s="30"/>
    </row>
    <row r="7573" ht="11.25">
      <c r="AE7573" s="30"/>
    </row>
    <row r="7574" ht="11.25">
      <c r="AE7574" s="30"/>
    </row>
    <row r="7575" ht="11.25">
      <c r="AE7575" s="30"/>
    </row>
    <row r="7576" ht="11.25">
      <c r="AE7576" s="30"/>
    </row>
    <row r="7577" ht="11.25">
      <c r="AE7577" s="30"/>
    </row>
    <row r="7578" ht="11.25">
      <c r="AE7578" s="30"/>
    </row>
    <row r="7579" ht="11.25">
      <c r="AE7579" s="30"/>
    </row>
    <row r="7580" ht="11.25">
      <c r="AE7580" s="30"/>
    </row>
    <row r="7581" ht="11.25">
      <c r="AE7581" s="30"/>
    </row>
    <row r="7582" ht="11.25">
      <c r="AE7582" s="30"/>
    </row>
    <row r="7583" ht="11.25">
      <c r="AE7583" s="30"/>
    </row>
    <row r="7584" ht="11.25">
      <c r="AE7584" s="30"/>
    </row>
    <row r="7585" ht="11.25">
      <c r="AE7585" s="30"/>
    </row>
    <row r="7586" ht="11.25">
      <c r="AE7586" s="30"/>
    </row>
    <row r="7587" ht="11.25">
      <c r="AE7587" s="30"/>
    </row>
    <row r="7588" ht="11.25">
      <c r="AE7588" s="30"/>
    </row>
    <row r="7589" ht="11.25">
      <c r="AE7589" s="30"/>
    </row>
    <row r="7590" ht="11.25">
      <c r="AE7590" s="30"/>
    </row>
    <row r="7591" ht="11.25">
      <c r="AE7591" s="30"/>
    </row>
    <row r="7592" ht="11.25">
      <c r="AE7592" s="30"/>
    </row>
    <row r="7593" ht="11.25">
      <c r="AE7593" s="30"/>
    </row>
    <row r="7594" ht="11.25">
      <c r="AE7594" s="30"/>
    </row>
    <row r="7595" ht="11.25">
      <c r="AE7595" s="30"/>
    </row>
    <row r="7596" ht="11.25">
      <c r="AE7596" s="30"/>
    </row>
    <row r="7597" ht="11.25">
      <c r="AE7597" s="30"/>
    </row>
    <row r="7598" ht="11.25">
      <c r="AE7598" s="30"/>
    </row>
    <row r="7599" ht="11.25">
      <c r="AE7599" s="30"/>
    </row>
    <row r="7600" ht="11.25">
      <c r="AE7600" s="30"/>
    </row>
    <row r="7601" ht="11.25">
      <c r="AE7601" s="30"/>
    </row>
    <row r="7602" ht="11.25">
      <c r="AE7602" s="30"/>
    </row>
    <row r="7603" ht="11.25">
      <c r="AE7603" s="30"/>
    </row>
    <row r="7604" ht="11.25">
      <c r="AE7604" s="30"/>
    </row>
    <row r="7605" ht="11.25">
      <c r="AE7605" s="30"/>
    </row>
    <row r="7606" ht="11.25">
      <c r="AE7606" s="30"/>
    </row>
    <row r="7607" ht="11.25">
      <c r="AE7607" s="30"/>
    </row>
    <row r="7608" ht="11.25">
      <c r="AE7608" s="30"/>
    </row>
    <row r="7609" ht="11.25">
      <c r="AE7609" s="30"/>
    </row>
    <row r="7610" ht="11.25">
      <c r="AE7610" s="30"/>
    </row>
    <row r="7611" ht="11.25">
      <c r="AE7611" s="30"/>
    </row>
    <row r="7612" ht="11.25">
      <c r="AE7612" s="30"/>
    </row>
    <row r="7613" ht="11.25">
      <c r="AE7613" s="30"/>
    </row>
    <row r="7614" ht="11.25">
      <c r="AE7614" s="30"/>
    </row>
    <row r="7615" ht="11.25">
      <c r="AE7615" s="30"/>
    </row>
    <row r="7616" ht="11.25">
      <c r="AE7616" s="30"/>
    </row>
    <row r="7617" ht="11.25">
      <c r="AE7617" s="30"/>
    </row>
    <row r="7618" ht="11.25">
      <c r="AE7618" s="30"/>
    </row>
    <row r="7619" ht="11.25">
      <c r="AE7619" s="30"/>
    </row>
    <row r="7620" ht="11.25">
      <c r="AE7620" s="30"/>
    </row>
    <row r="7621" ht="11.25">
      <c r="AE7621" s="30"/>
    </row>
    <row r="7622" ht="11.25">
      <c r="AE7622" s="30"/>
    </row>
    <row r="7623" ht="11.25">
      <c r="AE7623" s="30"/>
    </row>
    <row r="7624" ht="11.25">
      <c r="AE7624" s="30"/>
    </row>
    <row r="7625" ht="11.25">
      <c r="AE7625" s="30"/>
    </row>
    <row r="7626" ht="11.25">
      <c r="AE7626" s="30"/>
    </row>
    <row r="7627" ht="11.25">
      <c r="AE7627" s="30"/>
    </row>
    <row r="7628" ht="11.25">
      <c r="AE7628" s="30"/>
    </row>
    <row r="7629" ht="11.25">
      <c r="AE7629" s="30"/>
    </row>
    <row r="7630" ht="11.25">
      <c r="AE7630" s="30"/>
    </row>
    <row r="7631" ht="11.25">
      <c r="AE7631" s="30"/>
    </row>
    <row r="7632" ht="11.25">
      <c r="AE7632" s="30"/>
    </row>
    <row r="7633" ht="11.25">
      <c r="AE7633" s="30"/>
    </row>
    <row r="7634" ht="11.25">
      <c r="AE7634" s="30"/>
    </row>
    <row r="7635" ht="11.25">
      <c r="AE7635" s="30"/>
    </row>
    <row r="7636" ht="11.25">
      <c r="AE7636" s="30"/>
    </row>
    <row r="7637" ht="11.25">
      <c r="AE7637" s="30"/>
    </row>
    <row r="7638" ht="11.25">
      <c r="AE7638" s="30"/>
    </row>
    <row r="7639" ht="11.25">
      <c r="AE7639" s="30"/>
    </row>
    <row r="7640" ht="11.25">
      <c r="AE7640" s="30"/>
    </row>
    <row r="7641" ht="11.25">
      <c r="AE7641" s="30"/>
    </row>
    <row r="7642" ht="11.25">
      <c r="AE7642" s="30"/>
    </row>
    <row r="7643" ht="11.25">
      <c r="AE7643" s="30"/>
    </row>
    <row r="7644" ht="11.25">
      <c r="AE7644" s="30"/>
    </row>
    <row r="7645" ht="11.25">
      <c r="AE7645" s="30"/>
    </row>
    <row r="7646" ht="11.25">
      <c r="AE7646" s="30"/>
    </row>
    <row r="7647" ht="11.25">
      <c r="AE7647" s="30"/>
    </row>
    <row r="7648" ht="11.25">
      <c r="AE7648" s="30"/>
    </row>
    <row r="7649" ht="11.25">
      <c r="AE7649" s="30"/>
    </row>
    <row r="7650" ht="11.25">
      <c r="AE7650" s="30"/>
    </row>
    <row r="7651" ht="11.25">
      <c r="AE7651" s="30"/>
    </row>
    <row r="7652" ht="11.25">
      <c r="AE7652" s="30"/>
    </row>
    <row r="7653" ht="11.25">
      <c r="AE7653" s="30"/>
    </row>
    <row r="7654" ht="11.25">
      <c r="AE7654" s="30"/>
    </row>
    <row r="7655" ht="11.25">
      <c r="AE7655" s="30"/>
    </row>
    <row r="7656" ht="11.25">
      <c r="AE7656" s="30"/>
    </row>
    <row r="7657" ht="11.25">
      <c r="AE7657" s="30"/>
    </row>
    <row r="7658" ht="11.25">
      <c r="AE7658" s="30"/>
    </row>
    <row r="7659" ht="11.25">
      <c r="AE7659" s="30"/>
    </row>
    <row r="7660" ht="11.25">
      <c r="AE7660" s="30"/>
    </row>
    <row r="7661" ht="11.25">
      <c r="AE7661" s="30"/>
    </row>
    <row r="7662" ht="11.25">
      <c r="AE7662" s="30"/>
    </row>
    <row r="7663" ht="11.25">
      <c r="AE7663" s="30"/>
    </row>
    <row r="7664" ht="11.25">
      <c r="AE7664" s="30"/>
    </row>
    <row r="7665" ht="11.25">
      <c r="AE7665" s="30"/>
    </row>
    <row r="7666" ht="11.25">
      <c r="AE7666" s="30"/>
    </row>
    <row r="7667" ht="11.25">
      <c r="AE7667" s="30"/>
    </row>
    <row r="7668" ht="11.25">
      <c r="AE7668" s="30"/>
    </row>
    <row r="7669" ht="11.25">
      <c r="AE7669" s="30"/>
    </row>
    <row r="7670" ht="11.25">
      <c r="AE7670" s="30"/>
    </row>
    <row r="7671" ht="11.25">
      <c r="AE7671" s="30"/>
    </row>
    <row r="7672" ht="11.25">
      <c r="AE7672" s="30"/>
    </row>
    <row r="7673" ht="11.25">
      <c r="AE7673" s="30"/>
    </row>
    <row r="7674" ht="11.25">
      <c r="AE7674" s="30"/>
    </row>
    <row r="7675" ht="11.25">
      <c r="AE7675" s="30"/>
    </row>
    <row r="7676" ht="11.25">
      <c r="AE7676" s="30"/>
    </row>
    <row r="7677" ht="11.25">
      <c r="AE7677" s="30"/>
    </row>
    <row r="7678" ht="11.25">
      <c r="AE7678" s="30"/>
    </row>
    <row r="7679" ht="11.25">
      <c r="AE7679" s="30"/>
    </row>
    <row r="7680" ht="11.25">
      <c r="AE7680" s="30"/>
    </row>
    <row r="7681" ht="11.25">
      <c r="AE7681" s="30"/>
    </row>
    <row r="7682" ht="11.25">
      <c r="AE7682" s="30"/>
    </row>
    <row r="7683" ht="11.25">
      <c r="AE7683" s="30"/>
    </row>
    <row r="7684" ht="11.25">
      <c r="AE7684" s="30"/>
    </row>
    <row r="7685" ht="11.25">
      <c r="AE7685" s="30"/>
    </row>
    <row r="7686" ht="11.25">
      <c r="AE7686" s="30"/>
    </row>
    <row r="7687" ht="11.25">
      <c r="AE7687" s="30"/>
    </row>
    <row r="7688" ht="11.25">
      <c r="AE7688" s="30"/>
    </row>
    <row r="7689" ht="11.25">
      <c r="AE7689" s="30"/>
    </row>
    <row r="7690" ht="11.25">
      <c r="AE7690" s="30"/>
    </row>
    <row r="7691" ht="11.25">
      <c r="AE7691" s="30"/>
    </row>
    <row r="7692" ht="11.25">
      <c r="AE7692" s="30"/>
    </row>
    <row r="7693" ht="11.25">
      <c r="AE7693" s="30"/>
    </row>
    <row r="7694" ht="11.25">
      <c r="AE7694" s="30"/>
    </row>
    <row r="7695" ht="11.25">
      <c r="AE7695" s="30"/>
    </row>
    <row r="7696" ht="11.25">
      <c r="AE7696" s="30"/>
    </row>
    <row r="7697" ht="11.25">
      <c r="AE7697" s="30"/>
    </row>
    <row r="7698" ht="11.25">
      <c r="AE7698" s="30"/>
    </row>
    <row r="7699" ht="11.25">
      <c r="AE7699" s="30"/>
    </row>
    <row r="7700" ht="11.25">
      <c r="AE7700" s="30"/>
    </row>
    <row r="7701" ht="11.25">
      <c r="AE7701" s="30"/>
    </row>
    <row r="7702" ht="11.25">
      <c r="AE7702" s="30"/>
    </row>
    <row r="7703" ht="11.25">
      <c r="AE7703" s="30"/>
    </row>
    <row r="7704" ht="11.25">
      <c r="AE7704" s="30"/>
    </row>
    <row r="7705" ht="11.25">
      <c r="AE7705" s="30"/>
    </row>
    <row r="7706" ht="11.25">
      <c r="AE7706" s="30"/>
    </row>
    <row r="7707" ht="11.25">
      <c r="AE7707" s="30"/>
    </row>
    <row r="7708" ht="11.25">
      <c r="AE7708" s="30"/>
    </row>
    <row r="7709" ht="11.25">
      <c r="AE7709" s="30"/>
    </row>
    <row r="7710" ht="11.25">
      <c r="AE7710" s="30"/>
    </row>
    <row r="7711" ht="11.25">
      <c r="AE7711" s="30"/>
    </row>
    <row r="7712" ht="11.25">
      <c r="AE7712" s="30"/>
    </row>
    <row r="7713" ht="11.25">
      <c r="AE7713" s="30"/>
    </row>
    <row r="7714" ht="11.25">
      <c r="AE7714" s="30"/>
    </row>
    <row r="7715" ht="11.25">
      <c r="AE7715" s="30"/>
    </row>
    <row r="7716" ht="11.25">
      <c r="AE7716" s="30"/>
    </row>
    <row r="7717" ht="11.25">
      <c r="AE7717" s="30"/>
    </row>
    <row r="7718" ht="11.25">
      <c r="AE7718" s="30"/>
    </row>
    <row r="7719" ht="11.25">
      <c r="AE7719" s="30"/>
    </row>
    <row r="7720" ht="11.25">
      <c r="AE7720" s="30"/>
    </row>
    <row r="7721" ht="11.25">
      <c r="AE7721" s="30"/>
    </row>
    <row r="7722" ht="11.25">
      <c r="AE7722" s="30"/>
    </row>
    <row r="7723" ht="11.25">
      <c r="AE7723" s="30"/>
    </row>
    <row r="7724" ht="11.25">
      <c r="AE7724" s="30"/>
    </row>
    <row r="7725" ht="11.25">
      <c r="AE7725" s="30"/>
    </row>
    <row r="7726" ht="11.25">
      <c r="AE7726" s="30"/>
    </row>
    <row r="7727" ht="11.25">
      <c r="AE7727" s="30"/>
    </row>
    <row r="7728" ht="11.25">
      <c r="AE7728" s="30"/>
    </row>
    <row r="7729" ht="11.25">
      <c r="AE7729" s="30"/>
    </row>
    <row r="7730" ht="11.25">
      <c r="AE7730" s="30"/>
    </row>
    <row r="7731" ht="11.25">
      <c r="AE7731" s="30"/>
    </row>
    <row r="7732" ht="11.25">
      <c r="AE7732" s="30"/>
    </row>
    <row r="7733" ht="11.25">
      <c r="AE7733" s="30"/>
    </row>
    <row r="7734" ht="11.25">
      <c r="AE7734" s="30"/>
    </row>
    <row r="7735" ht="11.25">
      <c r="AE7735" s="30"/>
    </row>
    <row r="7736" ht="11.25">
      <c r="AE7736" s="30"/>
    </row>
    <row r="7737" ht="11.25">
      <c r="AE7737" s="30"/>
    </row>
    <row r="7738" ht="11.25">
      <c r="AE7738" s="30"/>
    </row>
    <row r="7739" ht="11.25">
      <c r="AE7739" s="30"/>
    </row>
    <row r="7740" ht="11.25">
      <c r="AE7740" s="30"/>
    </row>
    <row r="7741" ht="11.25">
      <c r="AE7741" s="30"/>
    </row>
    <row r="7742" ht="11.25">
      <c r="AE7742" s="30"/>
    </row>
    <row r="7743" ht="11.25">
      <c r="AE7743" s="30"/>
    </row>
    <row r="7744" ht="11.25">
      <c r="AE7744" s="30"/>
    </row>
    <row r="7745" ht="11.25">
      <c r="AE7745" s="30"/>
    </row>
    <row r="7746" ht="11.25">
      <c r="AE7746" s="30"/>
    </row>
    <row r="7747" ht="11.25">
      <c r="AE7747" s="30"/>
    </row>
    <row r="7748" ht="11.25">
      <c r="AE7748" s="30"/>
    </row>
    <row r="7749" ht="11.25">
      <c r="AE7749" s="30"/>
    </row>
    <row r="7750" ht="11.25">
      <c r="AE7750" s="30"/>
    </row>
    <row r="7751" ht="11.25">
      <c r="AE7751" s="30"/>
    </row>
    <row r="7752" ht="11.25">
      <c r="AE7752" s="30"/>
    </row>
    <row r="7753" ht="11.25">
      <c r="AE7753" s="30"/>
    </row>
    <row r="7754" ht="11.25">
      <c r="AE7754" s="30"/>
    </row>
    <row r="7755" ht="11.25">
      <c r="AE7755" s="30"/>
    </row>
    <row r="7756" ht="11.25">
      <c r="AE7756" s="30"/>
    </row>
    <row r="7757" ht="11.25">
      <c r="AE7757" s="30"/>
    </row>
    <row r="7758" ht="11.25">
      <c r="AE7758" s="30"/>
    </row>
    <row r="7759" ht="11.25">
      <c r="AE7759" s="30"/>
    </row>
    <row r="7760" ht="11.25">
      <c r="AE7760" s="30"/>
    </row>
    <row r="7761" ht="11.25">
      <c r="AE7761" s="30"/>
    </row>
    <row r="7762" ht="11.25">
      <c r="AE7762" s="30"/>
    </row>
    <row r="7763" ht="11.25">
      <c r="AE7763" s="30"/>
    </row>
    <row r="7764" ht="11.25">
      <c r="AE7764" s="30"/>
    </row>
    <row r="7765" ht="11.25">
      <c r="AE7765" s="30"/>
    </row>
    <row r="7766" ht="11.25">
      <c r="AE7766" s="30"/>
    </row>
    <row r="7767" ht="11.25">
      <c r="AE7767" s="30"/>
    </row>
    <row r="7768" ht="11.25">
      <c r="AE7768" s="30"/>
    </row>
    <row r="7769" ht="11.25">
      <c r="AE7769" s="30"/>
    </row>
    <row r="7770" ht="11.25">
      <c r="AE7770" s="30"/>
    </row>
    <row r="7771" ht="11.25">
      <c r="AE7771" s="30"/>
    </row>
    <row r="7772" ht="11.25">
      <c r="AE7772" s="30"/>
    </row>
    <row r="7773" ht="11.25">
      <c r="AE7773" s="30"/>
    </row>
    <row r="7774" ht="11.25">
      <c r="AE7774" s="30"/>
    </row>
    <row r="7775" ht="11.25">
      <c r="AE7775" s="30"/>
    </row>
    <row r="7776" ht="11.25">
      <c r="AE7776" s="30"/>
    </row>
    <row r="7777" ht="11.25">
      <c r="AE7777" s="30"/>
    </row>
    <row r="7778" ht="11.25">
      <c r="AE7778" s="30"/>
    </row>
    <row r="7779" ht="11.25">
      <c r="AE7779" s="30"/>
    </row>
    <row r="7780" ht="11.25">
      <c r="AE7780" s="30"/>
    </row>
    <row r="7781" ht="11.25">
      <c r="AE7781" s="30"/>
    </row>
    <row r="7782" ht="11.25">
      <c r="AE7782" s="30"/>
    </row>
    <row r="7783" ht="11.25">
      <c r="AE7783" s="30"/>
    </row>
    <row r="7784" ht="11.25">
      <c r="AE7784" s="30"/>
    </row>
    <row r="7785" ht="11.25">
      <c r="AE7785" s="30"/>
    </row>
    <row r="7786" ht="11.25">
      <c r="AE7786" s="30"/>
    </row>
    <row r="7787" ht="11.25">
      <c r="AE7787" s="30"/>
    </row>
    <row r="7788" ht="11.25">
      <c r="AE7788" s="30"/>
    </row>
    <row r="7789" ht="11.25">
      <c r="AE7789" s="30"/>
    </row>
    <row r="7790" ht="11.25">
      <c r="AE7790" s="30"/>
    </row>
    <row r="7791" ht="11.25">
      <c r="AE7791" s="30"/>
    </row>
    <row r="7792" ht="11.25">
      <c r="AE7792" s="30"/>
    </row>
    <row r="7793" ht="11.25">
      <c r="AE7793" s="30"/>
    </row>
    <row r="7794" ht="11.25">
      <c r="AE7794" s="30"/>
    </row>
    <row r="7795" ht="11.25">
      <c r="AE7795" s="30"/>
    </row>
    <row r="7796" ht="11.25">
      <c r="AE7796" s="30"/>
    </row>
    <row r="7797" ht="11.25">
      <c r="AE7797" s="30"/>
    </row>
    <row r="7798" ht="11.25">
      <c r="AE7798" s="30"/>
    </row>
    <row r="7799" ht="11.25">
      <c r="AE7799" s="30"/>
    </row>
    <row r="7800" ht="11.25">
      <c r="AE7800" s="30"/>
    </row>
    <row r="7801" ht="11.25">
      <c r="AE7801" s="30"/>
    </row>
    <row r="7802" ht="11.25">
      <c r="AE7802" s="30"/>
    </row>
    <row r="7803" ht="11.25">
      <c r="AE7803" s="30"/>
    </row>
    <row r="7804" ht="11.25">
      <c r="AE7804" s="30"/>
    </row>
    <row r="7805" ht="11.25">
      <c r="AE7805" s="30"/>
    </row>
    <row r="7806" ht="11.25">
      <c r="AE7806" s="30"/>
    </row>
    <row r="7807" ht="11.25">
      <c r="AE7807" s="30"/>
    </row>
    <row r="7808" ht="11.25">
      <c r="AE7808" s="30"/>
    </row>
    <row r="7809" ht="11.25">
      <c r="AE7809" s="30"/>
    </row>
    <row r="7810" ht="11.25">
      <c r="AE7810" s="30"/>
    </row>
    <row r="7811" ht="11.25">
      <c r="AE7811" s="30"/>
    </row>
    <row r="7812" ht="11.25">
      <c r="AE7812" s="30"/>
    </row>
    <row r="7813" ht="11.25">
      <c r="AE7813" s="30"/>
    </row>
    <row r="7814" ht="11.25">
      <c r="AE7814" s="30"/>
    </row>
    <row r="7815" ht="11.25">
      <c r="AE7815" s="30"/>
    </row>
    <row r="7816" ht="11.25">
      <c r="AE7816" s="30"/>
    </row>
    <row r="7817" ht="11.25">
      <c r="AE7817" s="30"/>
    </row>
    <row r="7818" ht="11.25">
      <c r="AE7818" s="30"/>
    </row>
    <row r="7819" ht="11.25">
      <c r="AE7819" s="30"/>
    </row>
    <row r="7820" ht="11.25">
      <c r="AE7820" s="30"/>
    </row>
    <row r="7821" ht="11.25">
      <c r="AE7821" s="30"/>
    </row>
    <row r="7822" ht="11.25">
      <c r="AE7822" s="30"/>
    </row>
    <row r="7823" ht="11.25">
      <c r="AE7823" s="30"/>
    </row>
    <row r="7824" ht="11.25">
      <c r="AE7824" s="30"/>
    </row>
    <row r="7825" ht="11.25">
      <c r="AE7825" s="30"/>
    </row>
    <row r="7826" ht="11.25">
      <c r="AE7826" s="30"/>
    </row>
    <row r="7827" ht="11.25">
      <c r="AE7827" s="30"/>
    </row>
    <row r="7828" ht="11.25">
      <c r="AE7828" s="30"/>
    </row>
    <row r="7829" ht="11.25">
      <c r="AE7829" s="30"/>
    </row>
    <row r="7830" ht="11.25">
      <c r="AE7830" s="30"/>
    </row>
    <row r="7831" ht="11.25">
      <c r="AE7831" s="30"/>
    </row>
    <row r="7832" ht="11.25">
      <c r="AE7832" s="30"/>
    </row>
    <row r="7833" ht="11.25">
      <c r="AE7833" s="30"/>
    </row>
    <row r="7834" ht="11.25">
      <c r="AE7834" s="30"/>
    </row>
    <row r="7835" ht="11.25">
      <c r="AE7835" s="30"/>
    </row>
    <row r="7836" ht="11.25">
      <c r="AE7836" s="30"/>
    </row>
    <row r="7837" ht="11.25">
      <c r="AE7837" s="30"/>
    </row>
    <row r="7838" ht="11.25">
      <c r="AE7838" s="30"/>
    </row>
    <row r="7839" ht="11.25">
      <c r="AE7839" s="30"/>
    </row>
    <row r="7840" ht="11.25">
      <c r="AE7840" s="30"/>
    </row>
    <row r="7841" ht="11.25">
      <c r="AE7841" s="30"/>
    </row>
    <row r="7842" ht="11.25">
      <c r="AE7842" s="30"/>
    </row>
    <row r="7843" ht="11.25">
      <c r="AE7843" s="30"/>
    </row>
    <row r="7844" ht="11.25">
      <c r="AE7844" s="30"/>
    </row>
    <row r="7845" ht="11.25">
      <c r="AE7845" s="30"/>
    </row>
    <row r="7846" ht="11.25">
      <c r="AE7846" s="30"/>
    </row>
    <row r="7847" ht="11.25">
      <c r="AE7847" s="30"/>
    </row>
    <row r="7848" ht="11.25">
      <c r="AE7848" s="30"/>
    </row>
    <row r="7849" ht="11.25">
      <c r="AE7849" s="30"/>
    </row>
    <row r="7850" ht="11.25">
      <c r="AE7850" s="30"/>
    </row>
    <row r="7851" ht="11.25">
      <c r="AE7851" s="30"/>
    </row>
    <row r="7852" ht="11.25">
      <c r="AE7852" s="30"/>
    </row>
    <row r="7853" ht="11.25">
      <c r="AE7853" s="30"/>
    </row>
    <row r="7854" ht="11.25">
      <c r="AE7854" s="30"/>
    </row>
    <row r="7855" ht="11.25">
      <c r="AE7855" s="30"/>
    </row>
    <row r="7856" ht="11.25">
      <c r="AE7856" s="30"/>
    </row>
    <row r="7857" ht="11.25">
      <c r="AE7857" s="30"/>
    </row>
    <row r="7858" ht="11.25">
      <c r="AE7858" s="30"/>
    </row>
    <row r="7859" ht="11.25">
      <c r="AE7859" s="30"/>
    </row>
    <row r="7860" ht="11.25">
      <c r="AE7860" s="30"/>
    </row>
    <row r="7861" ht="11.25">
      <c r="AE7861" s="30"/>
    </row>
    <row r="7862" ht="11.25">
      <c r="AE7862" s="30"/>
    </row>
    <row r="7863" ht="11.25">
      <c r="AE7863" s="30"/>
    </row>
    <row r="7864" ht="11.25">
      <c r="AE7864" s="30"/>
    </row>
    <row r="7865" ht="11.25">
      <c r="AE7865" s="30"/>
    </row>
    <row r="7866" ht="11.25">
      <c r="AE7866" s="30"/>
    </row>
    <row r="7867" ht="11.25">
      <c r="AE7867" s="30"/>
    </row>
    <row r="7868" ht="11.25">
      <c r="AE7868" s="30"/>
    </row>
    <row r="7869" ht="11.25">
      <c r="AE7869" s="30"/>
    </row>
    <row r="7870" ht="11.25">
      <c r="AE7870" s="30"/>
    </row>
    <row r="7871" ht="11.25">
      <c r="AE7871" s="30"/>
    </row>
    <row r="7872" ht="11.25">
      <c r="AE7872" s="30"/>
    </row>
    <row r="7873" ht="11.25">
      <c r="AE7873" s="30"/>
    </row>
    <row r="7874" ht="11.25">
      <c r="AE7874" s="30"/>
    </row>
    <row r="7875" ht="11.25">
      <c r="AE7875" s="30"/>
    </row>
    <row r="7876" ht="11.25">
      <c r="AE7876" s="30"/>
    </row>
    <row r="7877" ht="11.25">
      <c r="AE7877" s="30"/>
    </row>
    <row r="7878" ht="11.25">
      <c r="AE7878" s="30"/>
    </row>
    <row r="7879" ht="11.25">
      <c r="AE7879" s="30"/>
    </row>
    <row r="7880" ht="11.25">
      <c r="AE7880" s="30"/>
    </row>
    <row r="7881" ht="11.25">
      <c r="AE7881" s="30"/>
    </row>
    <row r="7882" ht="11.25">
      <c r="AE7882" s="30"/>
    </row>
    <row r="7883" ht="11.25">
      <c r="AE7883" s="30"/>
    </row>
    <row r="7884" ht="11.25">
      <c r="AE7884" s="30"/>
    </row>
    <row r="7885" ht="11.25">
      <c r="AE7885" s="30"/>
    </row>
    <row r="7886" ht="11.25">
      <c r="AE7886" s="30"/>
    </row>
    <row r="7887" ht="11.25">
      <c r="AE7887" s="30"/>
    </row>
    <row r="7888" ht="11.25">
      <c r="AE7888" s="30"/>
    </row>
    <row r="7889" ht="11.25">
      <c r="AE7889" s="30"/>
    </row>
    <row r="7890" ht="11.25">
      <c r="AE7890" s="30"/>
    </row>
    <row r="7891" ht="11.25">
      <c r="AE7891" s="30"/>
    </row>
    <row r="7892" ht="11.25">
      <c r="AE7892" s="30"/>
    </row>
    <row r="7893" ht="11.25">
      <c r="AE7893" s="30"/>
    </row>
    <row r="7894" ht="11.25">
      <c r="AE7894" s="30"/>
    </row>
    <row r="7895" ht="11.25">
      <c r="AE7895" s="30"/>
    </row>
    <row r="7896" ht="11.25">
      <c r="AE7896" s="30"/>
    </row>
    <row r="7897" ht="11.25">
      <c r="AE7897" s="30"/>
    </row>
    <row r="7898" ht="11.25">
      <c r="AE7898" s="30"/>
    </row>
    <row r="7899" ht="11.25">
      <c r="AE7899" s="30"/>
    </row>
    <row r="7900" ht="11.25">
      <c r="AE7900" s="30"/>
    </row>
    <row r="7901" ht="11.25">
      <c r="AE7901" s="30"/>
    </row>
    <row r="7902" ht="11.25">
      <c r="AE7902" s="30"/>
    </row>
    <row r="7903" ht="11.25">
      <c r="AE7903" s="30"/>
    </row>
    <row r="7904" ht="11.25">
      <c r="AE7904" s="30"/>
    </row>
    <row r="7905" ht="11.25">
      <c r="AE7905" s="30"/>
    </row>
    <row r="7906" ht="11.25">
      <c r="AE7906" s="30"/>
    </row>
    <row r="7907" ht="11.25">
      <c r="AE7907" s="30"/>
    </row>
    <row r="7908" ht="11.25">
      <c r="AE7908" s="30"/>
    </row>
    <row r="7909" ht="11.25">
      <c r="AE7909" s="30"/>
    </row>
    <row r="7910" ht="11.25">
      <c r="AE7910" s="30"/>
    </row>
    <row r="7911" ht="11.25">
      <c r="AE7911" s="30"/>
    </row>
    <row r="7912" ht="11.25">
      <c r="AE7912" s="30"/>
    </row>
    <row r="7913" ht="11.25">
      <c r="AE7913" s="30"/>
    </row>
    <row r="7914" ht="11.25">
      <c r="AE7914" s="30"/>
    </row>
    <row r="7915" ht="11.25">
      <c r="AE7915" s="30"/>
    </row>
    <row r="7916" ht="11.25">
      <c r="AE7916" s="30"/>
    </row>
    <row r="7917" ht="11.25">
      <c r="AE7917" s="30"/>
    </row>
    <row r="7918" ht="11.25">
      <c r="AE7918" s="30"/>
    </row>
    <row r="7919" ht="11.25">
      <c r="AE7919" s="30"/>
    </row>
    <row r="7920" ht="11.25">
      <c r="AE7920" s="30"/>
    </row>
    <row r="7921" ht="11.25">
      <c r="AE7921" s="30"/>
    </row>
    <row r="7922" ht="11.25">
      <c r="AE7922" s="30"/>
    </row>
    <row r="7923" ht="11.25">
      <c r="AE7923" s="30"/>
    </row>
    <row r="7924" ht="11.25">
      <c r="AE7924" s="30"/>
    </row>
    <row r="7925" ht="11.25">
      <c r="AE7925" s="30"/>
    </row>
    <row r="7926" ht="11.25">
      <c r="AE7926" s="30"/>
    </row>
    <row r="7927" ht="11.25">
      <c r="AE7927" s="30"/>
    </row>
    <row r="7928" ht="11.25">
      <c r="AE7928" s="30"/>
    </row>
    <row r="7929" ht="11.25">
      <c r="AE7929" s="30"/>
    </row>
    <row r="7930" ht="11.25">
      <c r="AE7930" s="30"/>
    </row>
    <row r="7931" ht="11.25">
      <c r="AE7931" s="30"/>
    </row>
    <row r="7932" ht="11.25">
      <c r="AE7932" s="30"/>
    </row>
    <row r="7933" ht="11.25">
      <c r="AE7933" s="30"/>
    </row>
    <row r="7934" ht="11.25">
      <c r="AE7934" s="30"/>
    </row>
    <row r="7935" ht="11.25">
      <c r="AE7935" s="30"/>
    </row>
    <row r="7936" ht="11.25">
      <c r="AE7936" s="30"/>
    </row>
    <row r="7937" ht="11.25">
      <c r="AE7937" s="30"/>
    </row>
    <row r="7938" ht="11.25">
      <c r="AE7938" s="30"/>
    </row>
    <row r="7939" ht="11.25">
      <c r="AE7939" s="30"/>
    </row>
    <row r="7940" ht="11.25">
      <c r="AE7940" s="30"/>
    </row>
    <row r="7941" ht="11.25">
      <c r="AE7941" s="30"/>
    </row>
    <row r="7942" ht="11.25">
      <c r="AE7942" s="30"/>
    </row>
    <row r="7943" ht="11.25">
      <c r="AE7943" s="30"/>
    </row>
    <row r="7944" ht="11.25">
      <c r="AE7944" s="30"/>
    </row>
    <row r="7945" ht="11.25">
      <c r="AE7945" s="30"/>
    </row>
    <row r="7946" ht="11.25">
      <c r="AE7946" s="30"/>
    </row>
    <row r="7947" ht="11.25">
      <c r="AE7947" s="30"/>
    </row>
    <row r="7948" ht="11.25">
      <c r="AE7948" s="30"/>
    </row>
    <row r="7949" ht="11.25">
      <c r="AE7949" s="30"/>
    </row>
    <row r="7950" ht="11.25">
      <c r="AE7950" s="30"/>
    </row>
    <row r="7951" ht="11.25">
      <c r="AE7951" s="30"/>
    </row>
    <row r="7952" ht="11.25">
      <c r="AE7952" s="30"/>
    </row>
    <row r="7953" ht="11.25">
      <c r="AE7953" s="30"/>
    </row>
    <row r="7954" ht="11.25">
      <c r="AE7954" s="30"/>
    </row>
    <row r="7955" ht="11.25">
      <c r="AE7955" s="30"/>
    </row>
    <row r="7956" ht="11.25">
      <c r="AE7956" s="30"/>
    </row>
    <row r="7957" ht="11.25">
      <c r="AE7957" s="30"/>
    </row>
    <row r="7958" ht="11.25">
      <c r="AE7958" s="30"/>
    </row>
    <row r="7959" ht="11.25">
      <c r="AE7959" s="30"/>
    </row>
    <row r="7960" ht="11.25">
      <c r="AE7960" s="30"/>
    </row>
    <row r="7961" ht="11.25">
      <c r="AE7961" s="30"/>
    </row>
    <row r="7962" ht="11.25">
      <c r="AE7962" s="30"/>
    </row>
    <row r="7963" ht="11.25">
      <c r="AE7963" s="30"/>
    </row>
    <row r="7964" ht="11.25">
      <c r="AE7964" s="30"/>
    </row>
    <row r="7965" ht="11.25">
      <c r="AE7965" s="30"/>
    </row>
    <row r="7966" ht="11.25">
      <c r="AE7966" s="30"/>
    </row>
    <row r="7967" ht="11.25">
      <c r="AE7967" s="30"/>
    </row>
    <row r="7968" ht="11.25">
      <c r="AE7968" s="30"/>
    </row>
    <row r="7969" ht="11.25">
      <c r="AE7969" s="30"/>
    </row>
    <row r="7970" ht="11.25">
      <c r="AE7970" s="30"/>
    </row>
    <row r="7971" ht="11.25">
      <c r="AE7971" s="30"/>
    </row>
    <row r="7972" ht="11.25">
      <c r="AE7972" s="30"/>
    </row>
    <row r="7973" ht="11.25">
      <c r="AE7973" s="30"/>
    </row>
    <row r="7974" ht="11.25">
      <c r="AE7974" s="30"/>
    </row>
    <row r="7975" ht="11.25">
      <c r="AE7975" s="30"/>
    </row>
    <row r="7976" ht="11.25">
      <c r="AE7976" s="30"/>
    </row>
    <row r="7977" ht="11.25">
      <c r="AE7977" s="30"/>
    </row>
    <row r="7978" ht="11.25">
      <c r="AE7978" s="30"/>
    </row>
    <row r="7979" ht="11.25">
      <c r="AE7979" s="30"/>
    </row>
    <row r="7980" ht="11.25">
      <c r="AE7980" s="30"/>
    </row>
    <row r="7981" ht="11.25">
      <c r="AE7981" s="30"/>
    </row>
    <row r="7982" ht="11.25">
      <c r="AE7982" s="30"/>
    </row>
    <row r="7983" ht="11.25">
      <c r="AE7983" s="30"/>
    </row>
    <row r="7984" ht="11.25">
      <c r="AE7984" s="30"/>
    </row>
    <row r="7985" ht="11.25">
      <c r="AE7985" s="30"/>
    </row>
    <row r="7986" ht="11.25">
      <c r="AE7986" s="30"/>
    </row>
    <row r="7987" ht="11.25">
      <c r="AE7987" s="30"/>
    </row>
    <row r="7988" ht="11.25">
      <c r="AE7988" s="30"/>
    </row>
    <row r="7989" ht="11.25">
      <c r="AE7989" s="30"/>
    </row>
    <row r="7990" ht="11.25">
      <c r="AE7990" s="30"/>
    </row>
    <row r="7991" ht="11.25">
      <c r="AE7991" s="30"/>
    </row>
    <row r="7992" ht="11.25">
      <c r="AE7992" s="30"/>
    </row>
    <row r="7993" ht="11.25">
      <c r="AE7993" s="30"/>
    </row>
    <row r="7994" ht="11.25">
      <c r="AE7994" s="30"/>
    </row>
    <row r="7995" ht="11.25">
      <c r="AE7995" s="30"/>
    </row>
    <row r="7996" ht="11.25">
      <c r="AE7996" s="30"/>
    </row>
    <row r="7997" ht="11.25">
      <c r="AE7997" s="30"/>
    </row>
    <row r="7998" ht="11.25">
      <c r="AE7998" s="30"/>
    </row>
    <row r="7999" ht="11.25">
      <c r="AE7999" s="30"/>
    </row>
    <row r="8000" ht="11.25">
      <c r="AE8000" s="30"/>
    </row>
    <row r="8001" ht="11.25">
      <c r="AE8001" s="30"/>
    </row>
    <row r="8002" ht="11.25">
      <c r="AE8002" s="30"/>
    </row>
    <row r="8003" ht="11.25">
      <c r="AE8003" s="30"/>
    </row>
    <row r="8004" ht="11.25">
      <c r="AE8004" s="30"/>
    </row>
    <row r="8005" ht="11.25">
      <c r="AE8005" s="30"/>
    </row>
    <row r="8006" ht="11.25">
      <c r="AE8006" s="30"/>
    </row>
    <row r="8007" ht="11.25">
      <c r="AE8007" s="30"/>
    </row>
    <row r="8008" ht="11.25">
      <c r="AE8008" s="30"/>
    </row>
    <row r="8009" ht="11.25">
      <c r="AE8009" s="30"/>
    </row>
    <row r="8010" ht="11.25">
      <c r="AE8010" s="30"/>
    </row>
    <row r="8011" ht="11.25">
      <c r="AE8011" s="30"/>
    </row>
    <row r="8012" ht="11.25">
      <c r="AE8012" s="30"/>
    </row>
    <row r="8013" ht="11.25">
      <c r="AE8013" s="30"/>
    </row>
    <row r="8014" ht="11.25">
      <c r="AE8014" s="30"/>
    </row>
    <row r="8015" ht="11.25">
      <c r="AE8015" s="30"/>
    </row>
    <row r="8016" ht="11.25">
      <c r="AE8016" s="30"/>
    </row>
    <row r="8017" ht="11.25">
      <c r="AE8017" s="30"/>
    </row>
    <row r="8018" ht="11.25">
      <c r="AE8018" s="30"/>
    </row>
    <row r="8019" ht="11.25">
      <c r="AE8019" s="30"/>
    </row>
    <row r="8020" ht="11.25">
      <c r="AE8020" s="30"/>
    </row>
    <row r="8021" ht="11.25">
      <c r="AE8021" s="30"/>
    </row>
    <row r="8022" ht="11.25">
      <c r="AE8022" s="30"/>
    </row>
    <row r="8023" ht="11.25">
      <c r="AE8023" s="30"/>
    </row>
    <row r="8024" ht="11.25">
      <c r="AE8024" s="30"/>
    </row>
    <row r="8025" ht="11.25">
      <c r="AE8025" s="30"/>
    </row>
    <row r="8026" ht="11.25">
      <c r="AE8026" s="30"/>
    </row>
    <row r="8027" ht="11.25">
      <c r="AE8027" s="30"/>
    </row>
    <row r="8028" ht="11.25">
      <c r="AE8028" s="30"/>
    </row>
    <row r="8029" ht="11.25">
      <c r="AE8029" s="30"/>
    </row>
    <row r="8030" ht="11.25">
      <c r="AE8030" s="30"/>
    </row>
    <row r="8031" ht="11.25">
      <c r="AE8031" s="30"/>
    </row>
    <row r="8032" ht="11.25">
      <c r="AE8032" s="30"/>
    </row>
    <row r="8033" ht="11.25">
      <c r="AE8033" s="30"/>
    </row>
    <row r="8034" ht="11.25">
      <c r="AE8034" s="30"/>
    </row>
    <row r="8035" ht="11.25">
      <c r="AE8035" s="30"/>
    </row>
    <row r="8036" ht="11.25">
      <c r="AE8036" s="30"/>
    </row>
    <row r="8037" ht="11.25">
      <c r="AE8037" s="30"/>
    </row>
    <row r="8038" ht="11.25">
      <c r="AE8038" s="30"/>
    </row>
    <row r="8039" ht="11.25">
      <c r="AE8039" s="30"/>
    </row>
    <row r="8040" ht="11.25">
      <c r="AE8040" s="30"/>
    </row>
    <row r="8041" ht="11.25">
      <c r="AE8041" s="30"/>
    </row>
    <row r="8042" ht="11.25">
      <c r="AE8042" s="30"/>
    </row>
    <row r="8043" ht="11.25">
      <c r="AE8043" s="30"/>
    </row>
    <row r="8044" ht="11.25">
      <c r="AE8044" s="30"/>
    </row>
    <row r="8045" ht="11.25">
      <c r="AE8045" s="30"/>
    </row>
    <row r="8046" ht="11.25">
      <c r="AE8046" s="30"/>
    </row>
    <row r="8047" ht="11.25">
      <c r="AE8047" s="30"/>
    </row>
    <row r="8048" ht="11.25">
      <c r="AE8048" s="30"/>
    </row>
    <row r="8049" ht="11.25">
      <c r="AE8049" s="30"/>
    </row>
    <row r="8050" ht="11.25">
      <c r="AE8050" s="30"/>
    </row>
    <row r="8051" ht="11.25">
      <c r="AE8051" s="30"/>
    </row>
    <row r="8052" ht="11.25">
      <c r="AE8052" s="30"/>
    </row>
    <row r="8053" ht="11.25">
      <c r="AE8053" s="30"/>
    </row>
    <row r="8054" ht="11.25">
      <c r="AE8054" s="30"/>
    </row>
    <row r="8055" ht="11.25">
      <c r="AE8055" s="30"/>
    </row>
    <row r="8056" ht="11.25">
      <c r="AE8056" s="30"/>
    </row>
    <row r="8057" ht="11.25">
      <c r="AE8057" s="30"/>
    </row>
    <row r="8058" ht="11.25">
      <c r="AE8058" s="30"/>
    </row>
    <row r="8059" ht="11.25">
      <c r="AE8059" s="30"/>
    </row>
    <row r="8060" ht="11.25">
      <c r="AE8060" s="30"/>
    </row>
    <row r="8061" ht="11.25">
      <c r="AE8061" s="30"/>
    </row>
    <row r="8062" ht="11.25">
      <c r="AE8062" s="30"/>
    </row>
    <row r="8063" ht="11.25">
      <c r="AE8063" s="30"/>
    </row>
    <row r="8064" ht="11.25">
      <c r="AE8064" s="30"/>
    </row>
    <row r="8065" ht="11.25">
      <c r="AE8065" s="30"/>
    </row>
    <row r="8066" ht="11.25">
      <c r="AE8066" s="30"/>
    </row>
    <row r="8067" ht="11.25">
      <c r="AE8067" s="30"/>
    </row>
    <row r="8068" ht="11.25">
      <c r="AE8068" s="30"/>
    </row>
    <row r="8069" ht="11.25">
      <c r="AE8069" s="30"/>
    </row>
    <row r="8070" ht="11.25">
      <c r="AE8070" s="30"/>
    </row>
    <row r="8071" ht="11.25">
      <c r="AE8071" s="30"/>
    </row>
    <row r="8072" ht="11.25">
      <c r="AE8072" s="30"/>
    </row>
    <row r="8073" ht="11.25">
      <c r="AE8073" s="30"/>
    </row>
    <row r="8074" ht="11.25">
      <c r="AE8074" s="30"/>
    </row>
    <row r="8075" ht="11.25">
      <c r="AE8075" s="30"/>
    </row>
    <row r="8076" ht="11.25">
      <c r="AE8076" s="30"/>
    </row>
    <row r="8077" ht="11.25">
      <c r="AE8077" s="30"/>
    </row>
    <row r="8078" ht="11.25">
      <c r="AE8078" s="30"/>
    </row>
    <row r="8079" ht="11.25">
      <c r="AE8079" s="30"/>
    </row>
    <row r="8080" ht="11.25">
      <c r="AE8080" s="30"/>
    </row>
    <row r="8081" ht="11.25">
      <c r="AE8081" s="30"/>
    </row>
    <row r="8082" ht="11.25">
      <c r="AE8082" s="30"/>
    </row>
    <row r="8083" ht="11.25">
      <c r="AE8083" s="30"/>
    </row>
    <row r="8084" ht="11.25">
      <c r="AE8084" s="30"/>
    </row>
    <row r="8085" ht="11.25">
      <c r="AE8085" s="30"/>
    </row>
    <row r="8086" ht="11.25">
      <c r="AE8086" s="30"/>
    </row>
    <row r="8087" ht="11.25">
      <c r="AE8087" s="30"/>
    </row>
    <row r="8088" ht="11.25">
      <c r="AE8088" s="30"/>
    </row>
    <row r="8089" ht="11.25">
      <c r="AE8089" s="30"/>
    </row>
    <row r="8090" ht="11.25">
      <c r="AE8090" s="30"/>
    </row>
    <row r="8091" ht="11.25">
      <c r="AE8091" s="30"/>
    </row>
    <row r="8092" ht="11.25">
      <c r="AE8092" s="30"/>
    </row>
    <row r="8093" ht="11.25">
      <c r="AE8093" s="30"/>
    </row>
    <row r="8094" ht="11.25">
      <c r="AE8094" s="30"/>
    </row>
    <row r="8095" ht="11.25">
      <c r="AE8095" s="30"/>
    </row>
    <row r="8096" ht="11.25">
      <c r="AE8096" s="30"/>
    </row>
    <row r="8097" ht="11.25">
      <c r="AE8097" s="30"/>
    </row>
    <row r="8098" ht="11.25">
      <c r="AE8098" s="30"/>
    </row>
    <row r="8099" ht="11.25">
      <c r="AE8099" s="30"/>
    </row>
    <row r="8100" ht="11.25">
      <c r="AE8100" s="30"/>
    </row>
    <row r="8101" ht="11.25">
      <c r="AE8101" s="30"/>
    </row>
    <row r="8102" ht="11.25">
      <c r="AE8102" s="30"/>
    </row>
    <row r="8103" ht="11.25">
      <c r="AE8103" s="30"/>
    </row>
    <row r="8104" ht="11.25">
      <c r="AE8104" s="30"/>
    </row>
    <row r="8105" ht="11.25">
      <c r="AE8105" s="30"/>
    </row>
    <row r="8106" ht="11.25">
      <c r="AE8106" s="30"/>
    </row>
    <row r="8107" ht="11.25">
      <c r="AE8107" s="30"/>
    </row>
    <row r="8108" ht="11.25">
      <c r="AE8108" s="30"/>
    </row>
    <row r="8109" ht="11.25">
      <c r="AE8109" s="30"/>
    </row>
    <row r="8110" ht="11.25">
      <c r="AE8110" s="30"/>
    </row>
    <row r="8111" ht="11.25">
      <c r="AE8111" s="30"/>
    </row>
    <row r="8112" ht="11.25">
      <c r="AE8112" s="30"/>
    </row>
    <row r="8113" ht="11.25">
      <c r="AE8113" s="30"/>
    </row>
    <row r="8114" ht="11.25">
      <c r="AE8114" s="30"/>
    </row>
    <row r="8115" ht="11.25">
      <c r="AE8115" s="30"/>
    </row>
    <row r="8116" ht="11.25">
      <c r="AE8116" s="30"/>
    </row>
    <row r="8117" ht="11.25">
      <c r="AE8117" s="30"/>
    </row>
    <row r="8118" ht="11.25">
      <c r="AE8118" s="30"/>
    </row>
    <row r="8119" ht="11.25">
      <c r="AE8119" s="30"/>
    </row>
    <row r="8120" ht="11.25">
      <c r="AE8120" s="30"/>
    </row>
    <row r="8121" ht="11.25">
      <c r="AE8121" s="30"/>
    </row>
    <row r="8122" ht="11.25">
      <c r="AE8122" s="30"/>
    </row>
    <row r="8123" ht="11.25">
      <c r="AE8123" s="30"/>
    </row>
    <row r="8124" ht="11.25">
      <c r="AE8124" s="30"/>
    </row>
    <row r="8125" ht="11.25">
      <c r="AE8125" s="30"/>
    </row>
    <row r="8126" ht="11.25">
      <c r="AE8126" s="30"/>
    </row>
    <row r="8127" ht="11.25">
      <c r="AE8127" s="30"/>
    </row>
    <row r="8128" ht="11.25">
      <c r="AE8128" s="30"/>
    </row>
    <row r="8129" ht="11.25">
      <c r="AE8129" s="30"/>
    </row>
    <row r="8130" ht="11.25">
      <c r="AE8130" s="30"/>
    </row>
    <row r="8131" ht="11.25">
      <c r="AE8131" s="30"/>
    </row>
    <row r="8132" ht="11.25">
      <c r="AE8132" s="30"/>
    </row>
    <row r="8133" ht="11.25">
      <c r="AE8133" s="30"/>
    </row>
    <row r="8134" ht="11.25">
      <c r="AE8134" s="30"/>
    </row>
    <row r="8135" ht="11.25">
      <c r="AE8135" s="30"/>
    </row>
    <row r="8136" ht="11.25">
      <c r="AE8136" s="30"/>
    </row>
    <row r="8137" ht="11.25">
      <c r="AE8137" s="30"/>
    </row>
    <row r="8138" ht="11.25">
      <c r="AE8138" s="30"/>
    </row>
    <row r="8139" ht="11.25">
      <c r="AE8139" s="30"/>
    </row>
    <row r="8140" ht="11.25">
      <c r="AE8140" s="30"/>
    </row>
    <row r="8141" ht="11.25">
      <c r="AE8141" s="30"/>
    </row>
    <row r="8142" ht="11.25">
      <c r="AE8142" s="30"/>
    </row>
    <row r="8143" ht="11.25">
      <c r="AE8143" s="30"/>
    </row>
    <row r="8144" ht="11.25">
      <c r="AE8144" s="30"/>
    </row>
    <row r="8145" ht="11.25">
      <c r="AE8145" s="30"/>
    </row>
    <row r="8146" ht="11.25">
      <c r="AE8146" s="30"/>
    </row>
    <row r="8147" ht="11.25">
      <c r="AE8147" s="30"/>
    </row>
    <row r="8148" ht="11.25">
      <c r="AE8148" s="30"/>
    </row>
    <row r="8149" ht="11.25">
      <c r="AE8149" s="30"/>
    </row>
    <row r="8150" ht="11.25">
      <c r="AE8150" s="30"/>
    </row>
    <row r="8151" ht="11.25">
      <c r="AE8151" s="30"/>
    </row>
    <row r="8152" ht="11.25">
      <c r="AE8152" s="30"/>
    </row>
    <row r="8153" ht="11.25">
      <c r="AE8153" s="30"/>
    </row>
    <row r="8154" ht="11.25">
      <c r="AE8154" s="30"/>
    </row>
    <row r="8155" ht="11.25">
      <c r="AE8155" s="30"/>
    </row>
    <row r="8156" ht="11.25">
      <c r="AE8156" s="30"/>
    </row>
    <row r="8157" ht="11.25">
      <c r="AE8157" s="30"/>
    </row>
    <row r="8158" ht="11.25">
      <c r="AE8158" s="30"/>
    </row>
    <row r="8159" ht="11.25">
      <c r="AE8159" s="30"/>
    </row>
    <row r="8160" ht="11.25">
      <c r="AE8160" s="30"/>
    </row>
    <row r="8161" ht="11.25">
      <c r="AE8161" s="30"/>
    </row>
    <row r="8162" ht="11.25">
      <c r="AE8162" s="30"/>
    </row>
    <row r="8163" ht="11.25">
      <c r="AE8163" s="30"/>
    </row>
    <row r="8164" ht="11.25">
      <c r="AE8164" s="30"/>
    </row>
    <row r="8165" ht="11.25">
      <c r="AE8165" s="30"/>
    </row>
    <row r="8166" ht="11.25">
      <c r="AE8166" s="30"/>
    </row>
    <row r="8167" ht="11.25">
      <c r="AE8167" s="30"/>
    </row>
    <row r="8168" ht="11.25">
      <c r="AE8168" s="30"/>
    </row>
    <row r="8169" ht="11.25">
      <c r="AE8169" s="30"/>
    </row>
    <row r="8170" ht="11.25">
      <c r="AE8170" s="30"/>
    </row>
    <row r="8171" ht="11.25">
      <c r="AE8171" s="30"/>
    </row>
    <row r="8172" ht="11.25">
      <c r="AE8172" s="30"/>
    </row>
    <row r="8173" ht="11.25">
      <c r="AE8173" s="30"/>
    </row>
    <row r="8174" ht="11.25">
      <c r="AE8174" s="30"/>
    </row>
    <row r="8175" ht="11.25">
      <c r="AE8175" s="30"/>
    </row>
    <row r="8176" ht="11.25">
      <c r="AE8176" s="30"/>
    </row>
    <row r="8177" ht="11.25">
      <c r="AE8177" s="30"/>
    </row>
    <row r="8178" ht="11.25">
      <c r="AE8178" s="30"/>
    </row>
    <row r="8179" ht="11.25">
      <c r="AE8179" s="30"/>
    </row>
    <row r="8180" ht="11.25">
      <c r="AE8180" s="30"/>
    </row>
    <row r="8181" ht="11.25">
      <c r="AE8181" s="30"/>
    </row>
    <row r="8182" ht="11.25">
      <c r="AE8182" s="30"/>
    </row>
    <row r="8183" ht="11.25">
      <c r="AE8183" s="30"/>
    </row>
    <row r="8184" ht="11.25">
      <c r="AE8184" s="30"/>
    </row>
    <row r="8185" ht="11.25">
      <c r="AE8185" s="30"/>
    </row>
    <row r="8186" ht="11.25">
      <c r="AE8186" s="30"/>
    </row>
    <row r="8187" ht="11.25">
      <c r="AE8187" s="30"/>
    </row>
    <row r="8188" ht="11.25">
      <c r="AE8188" s="30"/>
    </row>
    <row r="8189" ht="11.25">
      <c r="AE8189" s="30"/>
    </row>
    <row r="8190" ht="11.25">
      <c r="AE8190" s="30"/>
    </row>
    <row r="8191" ht="11.25">
      <c r="AE8191" s="30"/>
    </row>
    <row r="8192" ht="11.25">
      <c r="AE8192" s="30"/>
    </row>
    <row r="8193" ht="11.25">
      <c r="AE8193" s="30"/>
    </row>
    <row r="8194" ht="11.25">
      <c r="AE8194" s="30"/>
    </row>
    <row r="8195" ht="11.25">
      <c r="AE8195" s="30"/>
    </row>
    <row r="8196" ht="11.25">
      <c r="AE8196" s="30"/>
    </row>
    <row r="8197" ht="11.25">
      <c r="AE8197" s="30"/>
    </row>
    <row r="8198" ht="11.25">
      <c r="AE8198" s="30"/>
    </row>
    <row r="8199" ht="11.25">
      <c r="AE8199" s="30"/>
    </row>
    <row r="8200" ht="11.25">
      <c r="AE8200" s="30"/>
    </row>
    <row r="8201" ht="11.25">
      <c r="AE8201" s="30"/>
    </row>
    <row r="8202" ht="11.25">
      <c r="AE8202" s="30"/>
    </row>
    <row r="8203" ht="11.25">
      <c r="AE8203" s="30"/>
    </row>
    <row r="8204" ht="11.25">
      <c r="AE8204" s="30"/>
    </row>
    <row r="8205" ht="11.25">
      <c r="AE8205" s="30"/>
    </row>
    <row r="8206" ht="11.25">
      <c r="AE8206" s="30"/>
    </row>
    <row r="8207" ht="11.25">
      <c r="AE8207" s="30"/>
    </row>
    <row r="8208" ht="11.25">
      <c r="AE8208" s="30"/>
    </row>
    <row r="8209" ht="11.25">
      <c r="AE8209" s="30"/>
    </row>
    <row r="8210" ht="11.25">
      <c r="AE8210" s="30"/>
    </row>
    <row r="8211" ht="11.25">
      <c r="AE8211" s="30"/>
    </row>
    <row r="8212" ht="11.25">
      <c r="AE8212" s="30"/>
    </row>
    <row r="8213" ht="11.25">
      <c r="AE8213" s="30"/>
    </row>
    <row r="8214" ht="11.25">
      <c r="AE8214" s="30"/>
    </row>
    <row r="8215" ht="11.25">
      <c r="AE8215" s="30"/>
    </row>
    <row r="8216" ht="11.25">
      <c r="AE8216" s="30"/>
    </row>
    <row r="8217" ht="11.25">
      <c r="AE8217" s="30"/>
    </row>
    <row r="8218" ht="11.25">
      <c r="AE8218" s="30"/>
    </row>
    <row r="8219" ht="11.25">
      <c r="AE8219" s="30"/>
    </row>
    <row r="8220" ht="11.25">
      <c r="AE8220" s="30"/>
    </row>
    <row r="8221" ht="11.25">
      <c r="AE8221" s="30"/>
    </row>
    <row r="8222" ht="11.25">
      <c r="AE8222" s="30"/>
    </row>
    <row r="8223" ht="11.25">
      <c r="AE8223" s="30"/>
    </row>
    <row r="8224" ht="11.25">
      <c r="AE8224" s="30"/>
    </row>
    <row r="8225" ht="11.25">
      <c r="AE8225" s="30"/>
    </row>
    <row r="8226" ht="11.25">
      <c r="AE8226" s="30"/>
    </row>
    <row r="8227" ht="11.25">
      <c r="AE8227" s="30"/>
    </row>
    <row r="8228" ht="11.25">
      <c r="AE8228" s="30"/>
    </row>
    <row r="8229" ht="11.25">
      <c r="AE8229" s="30"/>
    </row>
    <row r="8230" ht="11.25">
      <c r="AE8230" s="30"/>
    </row>
    <row r="8231" ht="11.25">
      <c r="AE8231" s="30"/>
    </row>
    <row r="8232" ht="11.25">
      <c r="AE8232" s="30"/>
    </row>
    <row r="8233" ht="11.25">
      <c r="AE8233" s="30"/>
    </row>
    <row r="8234" ht="11.25">
      <c r="AE8234" s="30"/>
    </row>
    <row r="8235" ht="11.25">
      <c r="AE8235" s="30"/>
    </row>
    <row r="8236" ht="11.25">
      <c r="AE8236" s="30"/>
    </row>
    <row r="8237" ht="11.25">
      <c r="AE8237" s="30"/>
    </row>
    <row r="8238" ht="11.25">
      <c r="AE8238" s="30"/>
    </row>
    <row r="8239" ht="11.25">
      <c r="AE8239" s="30"/>
    </row>
    <row r="8240" ht="11.25">
      <c r="AE8240" s="30"/>
    </row>
    <row r="8241" ht="11.25">
      <c r="AE8241" s="30"/>
    </row>
    <row r="8242" ht="11.25">
      <c r="AE8242" s="30"/>
    </row>
    <row r="8243" ht="11.25">
      <c r="AE8243" s="30"/>
    </row>
    <row r="8244" ht="11.25">
      <c r="AE8244" s="30"/>
    </row>
    <row r="8245" ht="11.25">
      <c r="AE8245" s="30"/>
    </row>
    <row r="8246" ht="11.25">
      <c r="AE8246" s="30"/>
    </row>
    <row r="8247" ht="11.25">
      <c r="AE8247" s="30"/>
    </row>
    <row r="8248" ht="11.25">
      <c r="AE8248" s="30"/>
    </row>
    <row r="8249" ht="11.25">
      <c r="AE8249" s="30"/>
    </row>
    <row r="8250" ht="11.25">
      <c r="AE8250" s="30"/>
    </row>
    <row r="8251" ht="11.25">
      <c r="AE8251" s="30"/>
    </row>
    <row r="8252" ht="11.25">
      <c r="AE8252" s="30"/>
    </row>
    <row r="8253" ht="11.25">
      <c r="AE8253" s="30"/>
    </row>
    <row r="8254" ht="11.25">
      <c r="AE8254" s="30"/>
    </row>
    <row r="8255" ht="11.25">
      <c r="AE8255" s="30"/>
    </row>
    <row r="8256" ht="11.25">
      <c r="AE8256" s="30"/>
    </row>
    <row r="8257" ht="11.25">
      <c r="AE8257" s="30"/>
    </row>
    <row r="8258" ht="11.25">
      <c r="AE8258" s="30"/>
    </row>
    <row r="8259" ht="11.25">
      <c r="AE8259" s="30"/>
    </row>
    <row r="8260" ht="11.25">
      <c r="AE8260" s="30"/>
    </row>
    <row r="8261" ht="11.25">
      <c r="AE8261" s="30"/>
    </row>
    <row r="8262" ht="11.25">
      <c r="AE8262" s="30"/>
    </row>
    <row r="8263" ht="11.25">
      <c r="AE8263" s="30"/>
    </row>
    <row r="8264" ht="11.25">
      <c r="AE8264" s="30"/>
    </row>
    <row r="8265" ht="11.25">
      <c r="AE8265" s="30"/>
    </row>
    <row r="8266" ht="11.25">
      <c r="AE8266" s="30"/>
    </row>
    <row r="8267" ht="11.25">
      <c r="AE8267" s="30"/>
    </row>
    <row r="8268" ht="11.25">
      <c r="AE8268" s="30"/>
    </row>
    <row r="8269" ht="11.25">
      <c r="AE8269" s="30"/>
    </row>
    <row r="8270" ht="11.25">
      <c r="AE8270" s="30"/>
    </row>
    <row r="8271" ht="11.25">
      <c r="AE8271" s="30"/>
    </row>
    <row r="8272" ht="11.25">
      <c r="AE8272" s="30"/>
    </row>
    <row r="8273" ht="11.25">
      <c r="AE8273" s="30"/>
    </row>
    <row r="8274" ht="11.25">
      <c r="AE8274" s="30"/>
    </row>
    <row r="8275" ht="11.25">
      <c r="AE8275" s="30"/>
    </row>
    <row r="8276" ht="11.25">
      <c r="AE8276" s="30"/>
    </row>
    <row r="8277" ht="11.25">
      <c r="AE8277" s="30"/>
    </row>
    <row r="8278" ht="11.25">
      <c r="AE8278" s="30"/>
    </row>
    <row r="8279" ht="11.25">
      <c r="AE8279" s="30"/>
    </row>
    <row r="8280" ht="11.25">
      <c r="AE8280" s="30"/>
    </row>
    <row r="8281" ht="11.25">
      <c r="AE8281" s="30"/>
    </row>
    <row r="8282" ht="11.25">
      <c r="AE8282" s="30"/>
    </row>
    <row r="8283" ht="11.25">
      <c r="AE8283" s="30"/>
    </row>
    <row r="8284" ht="11.25">
      <c r="AE8284" s="30"/>
    </row>
    <row r="8285" ht="11.25">
      <c r="AE8285" s="30"/>
    </row>
    <row r="8286" ht="11.25">
      <c r="AE8286" s="30"/>
    </row>
    <row r="8287" ht="11.25">
      <c r="AE8287" s="30"/>
    </row>
    <row r="8288" ht="11.25">
      <c r="AE8288" s="30"/>
    </row>
    <row r="8289" ht="11.25">
      <c r="AE8289" s="30"/>
    </row>
    <row r="8290" ht="11.25">
      <c r="AE8290" s="30"/>
    </row>
    <row r="8291" ht="11.25">
      <c r="AE8291" s="30"/>
    </row>
    <row r="8292" ht="11.25">
      <c r="AE8292" s="30"/>
    </row>
    <row r="8293" ht="11.25">
      <c r="AE8293" s="30"/>
    </row>
    <row r="8294" ht="11.25">
      <c r="AE8294" s="30"/>
    </row>
    <row r="8295" ht="11.25">
      <c r="AE8295" s="30"/>
    </row>
    <row r="8296" ht="11.25">
      <c r="AE8296" s="30"/>
    </row>
    <row r="8297" ht="11.25">
      <c r="AE8297" s="30"/>
    </row>
    <row r="8298" ht="11.25">
      <c r="AE8298" s="30"/>
    </row>
    <row r="8299" ht="11.25">
      <c r="AE8299" s="30"/>
    </row>
    <row r="8300" ht="11.25">
      <c r="AE8300" s="30"/>
    </row>
    <row r="8301" ht="11.25">
      <c r="AE8301" s="30"/>
    </row>
    <row r="8302" ht="11.25">
      <c r="AE8302" s="30"/>
    </row>
    <row r="8303" ht="11.25">
      <c r="AE8303" s="30"/>
    </row>
    <row r="8304" ht="11.25">
      <c r="AE8304" s="30"/>
    </row>
    <row r="8305" ht="11.25">
      <c r="AE8305" s="30"/>
    </row>
    <row r="8306" ht="11.25">
      <c r="AE8306" s="30"/>
    </row>
    <row r="8307" ht="11.25">
      <c r="AE8307" s="30"/>
    </row>
    <row r="8308" ht="11.25">
      <c r="AE8308" s="30"/>
    </row>
    <row r="8309" ht="11.25">
      <c r="AE8309" s="30"/>
    </row>
    <row r="8310" ht="11.25">
      <c r="AE8310" s="30"/>
    </row>
    <row r="8311" ht="11.25">
      <c r="AE8311" s="30"/>
    </row>
    <row r="8312" ht="11.25">
      <c r="AE8312" s="30"/>
    </row>
    <row r="8313" ht="11.25">
      <c r="AE8313" s="30"/>
    </row>
    <row r="8314" ht="11.25">
      <c r="AE8314" s="30"/>
    </row>
    <row r="8315" ht="11.25">
      <c r="AE8315" s="30"/>
    </row>
    <row r="8316" ht="11.25">
      <c r="AE8316" s="30"/>
    </row>
    <row r="8317" ht="11.25">
      <c r="AE8317" s="30"/>
    </row>
    <row r="8318" ht="11.25">
      <c r="AE8318" s="30"/>
    </row>
    <row r="8319" ht="11.25">
      <c r="AE8319" s="30"/>
    </row>
    <row r="8320" ht="11.25">
      <c r="AE8320" s="30"/>
    </row>
    <row r="8321" ht="11.25">
      <c r="AE8321" s="30"/>
    </row>
    <row r="8322" ht="11.25">
      <c r="AE8322" s="30"/>
    </row>
    <row r="8323" ht="11.25">
      <c r="AE8323" s="30"/>
    </row>
    <row r="8324" ht="11.25">
      <c r="AE8324" s="30"/>
    </row>
    <row r="8325" ht="11.25">
      <c r="AE8325" s="30"/>
    </row>
    <row r="8326" ht="11.25">
      <c r="AE8326" s="30"/>
    </row>
    <row r="8327" ht="11.25">
      <c r="AE8327" s="30"/>
    </row>
    <row r="8328" ht="11.25">
      <c r="AE8328" s="30"/>
    </row>
    <row r="8329" ht="11.25">
      <c r="AE8329" s="30"/>
    </row>
    <row r="8330" ht="11.25">
      <c r="AE8330" s="30"/>
    </row>
    <row r="8331" ht="11.25">
      <c r="AE8331" s="30"/>
    </row>
    <row r="8332" ht="11.25">
      <c r="AE8332" s="30"/>
    </row>
    <row r="8333" ht="11.25">
      <c r="AE8333" s="30"/>
    </row>
    <row r="8334" ht="11.25">
      <c r="AE8334" s="30"/>
    </row>
    <row r="8335" ht="11.25">
      <c r="AE8335" s="30"/>
    </row>
    <row r="8336" ht="11.25">
      <c r="AE8336" s="30"/>
    </row>
    <row r="8337" ht="11.25">
      <c r="AE8337" s="30"/>
    </row>
    <row r="8338" ht="11.25">
      <c r="AE8338" s="30"/>
    </row>
    <row r="8339" ht="11.25">
      <c r="AE8339" s="30"/>
    </row>
    <row r="8340" ht="11.25">
      <c r="AE8340" s="30"/>
    </row>
    <row r="8341" ht="11.25">
      <c r="AE8341" s="30"/>
    </row>
    <row r="8342" ht="11.25">
      <c r="AE8342" s="30"/>
    </row>
    <row r="8343" ht="11.25">
      <c r="AE8343" s="30"/>
    </row>
    <row r="8344" ht="11.25">
      <c r="AE8344" s="30"/>
    </row>
    <row r="8345" ht="11.25">
      <c r="AE8345" s="30"/>
    </row>
    <row r="8346" ht="11.25">
      <c r="AE8346" s="30"/>
    </row>
    <row r="8347" ht="11.25">
      <c r="AE8347" s="30"/>
    </row>
    <row r="8348" ht="11.25">
      <c r="AE8348" s="30"/>
    </row>
    <row r="8349" ht="11.25">
      <c r="AE8349" s="30"/>
    </row>
    <row r="8350" ht="11.25">
      <c r="AE8350" s="30"/>
    </row>
    <row r="8351" ht="11.25">
      <c r="AE8351" s="30"/>
    </row>
    <row r="8352" ht="11.25">
      <c r="AE8352" s="30"/>
    </row>
    <row r="8353" ht="11.25">
      <c r="AE8353" s="30"/>
    </row>
    <row r="8354" ht="11.25">
      <c r="AE8354" s="30"/>
    </row>
    <row r="8355" ht="11.25">
      <c r="AE8355" s="30"/>
    </row>
    <row r="8356" ht="11.25">
      <c r="AE8356" s="30"/>
    </row>
    <row r="8357" ht="11.25">
      <c r="AE8357" s="30"/>
    </row>
    <row r="8358" ht="11.25">
      <c r="AE8358" s="30"/>
    </row>
    <row r="8359" ht="11.25">
      <c r="AE8359" s="30"/>
    </row>
    <row r="8360" ht="11.25">
      <c r="AE8360" s="30"/>
    </row>
    <row r="8361" ht="11.25">
      <c r="AE8361" s="30"/>
    </row>
    <row r="8362" ht="11.25">
      <c r="AE8362" s="30"/>
    </row>
    <row r="8363" ht="11.25">
      <c r="AE8363" s="30"/>
    </row>
    <row r="8364" ht="11.25">
      <c r="AE8364" s="30"/>
    </row>
    <row r="8365" ht="11.25">
      <c r="AE8365" s="30"/>
    </row>
    <row r="8366" ht="11.25">
      <c r="AE8366" s="30"/>
    </row>
    <row r="8367" ht="11.25">
      <c r="AE8367" s="30"/>
    </row>
    <row r="8368" ht="11.25">
      <c r="AE8368" s="30"/>
    </row>
    <row r="8369" ht="11.25">
      <c r="AE8369" s="30"/>
    </row>
    <row r="8370" ht="11.25">
      <c r="AE8370" s="30"/>
    </row>
    <row r="8371" ht="11.25">
      <c r="AE8371" s="30"/>
    </row>
    <row r="8372" ht="11.25">
      <c r="AE8372" s="30"/>
    </row>
    <row r="8373" ht="11.25">
      <c r="AE8373" s="30"/>
    </row>
    <row r="8374" ht="11.25">
      <c r="AE8374" s="30"/>
    </row>
    <row r="8375" ht="11.25">
      <c r="AE8375" s="30"/>
    </row>
    <row r="8376" ht="11.25">
      <c r="AE8376" s="30"/>
    </row>
    <row r="8377" ht="11.25">
      <c r="AE8377" s="30"/>
    </row>
    <row r="8378" ht="11.25">
      <c r="AE8378" s="30"/>
    </row>
    <row r="8379" ht="11.25">
      <c r="AE8379" s="30"/>
    </row>
    <row r="8380" ht="11.25">
      <c r="AE8380" s="30"/>
    </row>
    <row r="8381" ht="11.25">
      <c r="AE8381" s="30"/>
    </row>
    <row r="8382" ht="11.25">
      <c r="AE8382" s="30"/>
    </row>
    <row r="8383" ht="11.25">
      <c r="AE8383" s="30"/>
    </row>
    <row r="8384" ht="11.25">
      <c r="AE8384" s="30"/>
    </row>
    <row r="8385" ht="11.25">
      <c r="AE8385" s="30"/>
    </row>
    <row r="8386" ht="11.25">
      <c r="AE8386" s="30"/>
    </row>
    <row r="8387" ht="11.25">
      <c r="AE8387" s="30"/>
    </row>
    <row r="8388" ht="11.25">
      <c r="AE8388" s="30"/>
    </row>
    <row r="8389" ht="11.25">
      <c r="AE8389" s="30"/>
    </row>
    <row r="8390" ht="11.25">
      <c r="AE8390" s="30"/>
    </row>
    <row r="8391" ht="11.25">
      <c r="AE8391" s="30"/>
    </row>
    <row r="8392" ht="11.25">
      <c r="AE8392" s="30"/>
    </row>
    <row r="8393" ht="11.25">
      <c r="AE8393" s="30"/>
    </row>
    <row r="8394" ht="11.25">
      <c r="AE8394" s="30"/>
    </row>
    <row r="8395" ht="11.25">
      <c r="AE8395" s="30"/>
    </row>
    <row r="8396" ht="11.25">
      <c r="AE8396" s="30"/>
    </row>
    <row r="8397" ht="11.25">
      <c r="AE8397" s="30"/>
    </row>
    <row r="8398" ht="11.25">
      <c r="AE8398" s="30"/>
    </row>
    <row r="8399" ht="11.25">
      <c r="AE8399" s="30"/>
    </row>
    <row r="8400" ht="11.25">
      <c r="AE8400" s="30"/>
    </row>
    <row r="8401" ht="11.25">
      <c r="AE8401" s="30"/>
    </row>
    <row r="8402" ht="11.25">
      <c r="AE8402" s="30"/>
    </row>
    <row r="8403" ht="11.25">
      <c r="AE8403" s="30"/>
    </row>
    <row r="8404" ht="11.25">
      <c r="AE8404" s="30"/>
    </row>
    <row r="8405" ht="11.25">
      <c r="AE8405" s="30"/>
    </row>
    <row r="8406" ht="11.25">
      <c r="AE8406" s="30"/>
    </row>
    <row r="8407" ht="11.25">
      <c r="AE8407" s="30"/>
    </row>
    <row r="8408" ht="11.25">
      <c r="AE8408" s="30"/>
    </row>
    <row r="8409" ht="11.25">
      <c r="AE8409" s="30"/>
    </row>
    <row r="8410" ht="11.25">
      <c r="AE8410" s="30"/>
    </row>
    <row r="8411" ht="11.25">
      <c r="AE8411" s="30"/>
    </row>
    <row r="8412" ht="11.25">
      <c r="AE8412" s="30"/>
    </row>
    <row r="8413" ht="11.25">
      <c r="AE8413" s="30"/>
    </row>
    <row r="8414" ht="11.25">
      <c r="AE8414" s="30"/>
    </row>
    <row r="8415" ht="11.25">
      <c r="AE8415" s="30"/>
    </row>
    <row r="8416" ht="11.25">
      <c r="AE8416" s="30"/>
    </row>
    <row r="8417" ht="11.25">
      <c r="AE8417" s="30"/>
    </row>
    <row r="8418" ht="11.25">
      <c r="AE8418" s="30"/>
    </row>
    <row r="8419" ht="11.25">
      <c r="AE8419" s="30"/>
    </row>
    <row r="8420" ht="11.25">
      <c r="AE8420" s="30"/>
    </row>
    <row r="8421" ht="11.25">
      <c r="AE8421" s="30"/>
    </row>
    <row r="8422" ht="11.25">
      <c r="AE8422" s="30"/>
    </row>
    <row r="8423" ht="11.25">
      <c r="AE8423" s="30"/>
    </row>
    <row r="8424" ht="11.25">
      <c r="AE8424" s="30"/>
    </row>
    <row r="8425" ht="11.25">
      <c r="AE8425" s="30"/>
    </row>
    <row r="8426" ht="11.25">
      <c r="AE8426" s="30"/>
    </row>
    <row r="8427" ht="11.25">
      <c r="AE8427" s="30"/>
    </row>
    <row r="8428" ht="11.25">
      <c r="AE8428" s="30"/>
    </row>
    <row r="8429" ht="11.25">
      <c r="AE8429" s="30"/>
    </row>
    <row r="8430" ht="11.25">
      <c r="AE8430" s="30"/>
    </row>
    <row r="8431" ht="11.25">
      <c r="AE8431" s="30"/>
    </row>
    <row r="8432" ht="11.25">
      <c r="AE8432" s="30"/>
    </row>
    <row r="8433" ht="11.25">
      <c r="AE8433" s="30"/>
    </row>
    <row r="8434" ht="11.25">
      <c r="AE8434" s="30"/>
    </row>
    <row r="8435" ht="11.25">
      <c r="AE8435" s="30"/>
    </row>
    <row r="8436" ht="11.25">
      <c r="AE8436" s="30"/>
    </row>
    <row r="8437" ht="11.25">
      <c r="AE8437" s="30"/>
    </row>
    <row r="8438" ht="11.25">
      <c r="AE8438" s="30"/>
    </row>
    <row r="8439" ht="11.25">
      <c r="AE8439" s="30"/>
    </row>
    <row r="8440" ht="11.25">
      <c r="AE8440" s="30"/>
    </row>
    <row r="8441" ht="11.25">
      <c r="AE8441" s="30"/>
    </row>
    <row r="8442" ht="11.25">
      <c r="AE8442" s="30"/>
    </row>
    <row r="8443" ht="11.25">
      <c r="AE8443" s="30"/>
    </row>
    <row r="8444" ht="11.25">
      <c r="AE8444" s="30"/>
    </row>
    <row r="8445" ht="11.25">
      <c r="AE8445" s="30"/>
    </row>
    <row r="8446" ht="11.25">
      <c r="AE8446" s="30"/>
    </row>
    <row r="8447" ht="11.25">
      <c r="AE8447" s="30"/>
    </row>
    <row r="8448" ht="11.25">
      <c r="AE8448" s="30"/>
    </row>
    <row r="8449" ht="11.25">
      <c r="AE8449" s="30"/>
    </row>
    <row r="8450" ht="11.25">
      <c r="AE8450" s="30"/>
    </row>
    <row r="8451" ht="11.25">
      <c r="AE8451" s="30"/>
    </row>
    <row r="8452" ht="11.25">
      <c r="AE8452" s="30"/>
    </row>
    <row r="8453" ht="11.25">
      <c r="AE8453" s="30"/>
    </row>
    <row r="8454" ht="11.25">
      <c r="AE8454" s="30"/>
    </row>
    <row r="8455" ht="11.25">
      <c r="AE8455" s="30"/>
    </row>
    <row r="8456" ht="11.25">
      <c r="AE8456" s="30"/>
    </row>
    <row r="8457" ht="11.25">
      <c r="AE8457" s="30"/>
    </row>
    <row r="8458" ht="11.25">
      <c r="AE8458" s="30"/>
    </row>
    <row r="8459" ht="11.25">
      <c r="AE8459" s="30"/>
    </row>
    <row r="8460" ht="11.25">
      <c r="AE8460" s="30"/>
    </row>
    <row r="8461" ht="11.25">
      <c r="AE8461" s="30"/>
    </row>
    <row r="8462" ht="11.25">
      <c r="AE8462" s="30"/>
    </row>
    <row r="8463" ht="11.25">
      <c r="AE8463" s="30"/>
    </row>
    <row r="8464" ht="11.25">
      <c r="AE8464" s="30"/>
    </row>
    <row r="8465" ht="11.25">
      <c r="AE8465" s="30"/>
    </row>
    <row r="8466" ht="11.25">
      <c r="AE8466" s="30"/>
    </row>
    <row r="8467" ht="11.25">
      <c r="AE8467" s="30"/>
    </row>
    <row r="8468" ht="11.25">
      <c r="AE8468" s="30"/>
    </row>
    <row r="8469" ht="11.25">
      <c r="AE8469" s="30"/>
    </row>
    <row r="8470" ht="11.25">
      <c r="AE8470" s="30"/>
    </row>
    <row r="8471" ht="11.25">
      <c r="AE8471" s="30"/>
    </row>
    <row r="8472" ht="11.25">
      <c r="AE8472" s="30"/>
    </row>
    <row r="8473" ht="11.25">
      <c r="AE8473" s="30"/>
    </row>
    <row r="8474" ht="11.25">
      <c r="AE8474" s="30"/>
    </row>
    <row r="8475" ht="11.25">
      <c r="AE8475" s="30"/>
    </row>
    <row r="8476" ht="11.25">
      <c r="AE8476" s="30"/>
    </row>
    <row r="8477" ht="11.25">
      <c r="AE8477" s="30"/>
    </row>
    <row r="8478" ht="11.25">
      <c r="AE8478" s="30"/>
    </row>
    <row r="8479" ht="11.25">
      <c r="AE8479" s="30"/>
    </row>
    <row r="8480" ht="11.25">
      <c r="AE8480" s="30"/>
    </row>
    <row r="8481" ht="11.25">
      <c r="AE8481" s="30"/>
    </row>
    <row r="8482" ht="11.25">
      <c r="AE8482" s="30"/>
    </row>
    <row r="8483" ht="11.25">
      <c r="AE8483" s="30"/>
    </row>
    <row r="8484" ht="11.25">
      <c r="AE8484" s="30"/>
    </row>
    <row r="8485" ht="11.25">
      <c r="AE8485" s="30"/>
    </row>
    <row r="8486" ht="11.25">
      <c r="AE8486" s="30"/>
    </row>
    <row r="8487" ht="11.25">
      <c r="AE8487" s="30"/>
    </row>
    <row r="8488" ht="11.25">
      <c r="AE8488" s="30"/>
    </row>
    <row r="8489" ht="11.25">
      <c r="AE8489" s="30"/>
    </row>
    <row r="8490" ht="11.25">
      <c r="AE8490" s="30"/>
    </row>
    <row r="8491" ht="11.25">
      <c r="AE8491" s="30"/>
    </row>
    <row r="8492" ht="11.25">
      <c r="AE8492" s="30"/>
    </row>
    <row r="8493" ht="11.25">
      <c r="AE8493" s="30"/>
    </row>
    <row r="8494" ht="11.25">
      <c r="AE8494" s="30"/>
    </row>
    <row r="8495" ht="11.25">
      <c r="AE8495" s="30"/>
    </row>
    <row r="8496" ht="11.25">
      <c r="AE8496" s="30"/>
    </row>
    <row r="8497" ht="11.25">
      <c r="AE8497" s="30"/>
    </row>
    <row r="8498" ht="11.25">
      <c r="AE8498" s="30"/>
    </row>
    <row r="8499" ht="11.25">
      <c r="AE8499" s="30"/>
    </row>
    <row r="8500" ht="11.25">
      <c r="AE8500" s="30"/>
    </row>
    <row r="8501" ht="11.25">
      <c r="AE8501" s="30"/>
    </row>
    <row r="8502" ht="11.25">
      <c r="AE8502" s="30"/>
    </row>
    <row r="8503" ht="11.25">
      <c r="AE8503" s="30"/>
    </row>
    <row r="8504" ht="11.25">
      <c r="AE8504" s="30"/>
    </row>
    <row r="8505" ht="11.25">
      <c r="AE8505" s="30"/>
    </row>
    <row r="8506" ht="11.25">
      <c r="AE8506" s="30"/>
    </row>
    <row r="8507" ht="11.25">
      <c r="AE8507" s="30"/>
    </row>
    <row r="8508" ht="11.25">
      <c r="AE8508" s="30"/>
    </row>
    <row r="8509" ht="11.25">
      <c r="AE8509" s="30"/>
    </row>
    <row r="8510" ht="11.25">
      <c r="AE8510" s="30"/>
    </row>
    <row r="8511" ht="11.25">
      <c r="AE8511" s="30"/>
    </row>
    <row r="8512" ht="11.25">
      <c r="AE8512" s="30"/>
    </row>
    <row r="8513" ht="11.25">
      <c r="AE8513" s="30"/>
    </row>
    <row r="8514" ht="11.25">
      <c r="AE8514" s="30"/>
    </row>
    <row r="8515" ht="11.25">
      <c r="AE8515" s="30"/>
    </row>
    <row r="8516" ht="11.25">
      <c r="AE8516" s="30"/>
    </row>
    <row r="8517" ht="11.25">
      <c r="AE8517" s="30"/>
    </row>
    <row r="8518" ht="11.25">
      <c r="AE8518" s="30"/>
    </row>
    <row r="8519" ht="11.25">
      <c r="AE8519" s="30"/>
    </row>
    <row r="8520" ht="11.25">
      <c r="AE8520" s="30"/>
    </row>
    <row r="8521" ht="11.25">
      <c r="AE8521" s="30"/>
    </row>
    <row r="8522" ht="11.25">
      <c r="AE8522" s="30"/>
    </row>
    <row r="8523" ht="11.25">
      <c r="AE8523" s="30"/>
    </row>
    <row r="8524" ht="11.25">
      <c r="AE8524" s="30"/>
    </row>
    <row r="8525" ht="11.25">
      <c r="AE8525" s="30"/>
    </row>
    <row r="8526" ht="11.25">
      <c r="AE8526" s="30"/>
    </row>
    <row r="8527" ht="11.25">
      <c r="AE8527" s="30"/>
    </row>
    <row r="8528" ht="11.25">
      <c r="AE8528" s="30"/>
    </row>
    <row r="8529" ht="11.25">
      <c r="AE8529" s="30"/>
    </row>
    <row r="8530" ht="11.25">
      <c r="AE8530" s="30"/>
    </row>
    <row r="8531" ht="11.25">
      <c r="AE8531" s="30"/>
    </row>
    <row r="8532" ht="11.25">
      <c r="AE8532" s="30"/>
    </row>
    <row r="8533" ht="11.25">
      <c r="AE8533" s="30"/>
    </row>
    <row r="8534" ht="11.25">
      <c r="AE8534" s="30"/>
    </row>
    <row r="8535" ht="11.25">
      <c r="AE8535" s="30"/>
    </row>
    <row r="8536" ht="11.25">
      <c r="AE8536" s="30"/>
    </row>
    <row r="8537" ht="11.25">
      <c r="AE8537" s="30"/>
    </row>
    <row r="8538" ht="11.25">
      <c r="AE8538" s="30"/>
    </row>
    <row r="8539" ht="11.25">
      <c r="AE8539" s="30"/>
    </row>
    <row r="8540" ht="11.25">
      <c r="AE8540" s="30"/>
    </row>
    <row r="8541" ht="11.25">
      <c r="AE8541" s="30"/>
    </row>
    <row r="8542" ht="11.25">
      <c r="AE8542" s="30"/>
    </row>
    <row r="8543" ht="11.25">
      <c r="AE8543" s="30"/>
    </row>
    <row r="8544" ht="11.25">
      <c r="AE8544" s="30"/>
    </row>
    <row r="8545" ht="11.25">
      <c r="AE8545" s="30"/>
    </row>
    <row r="8546" ht="11.25">
      <c r="AE8546" s="30"/>
    </row>
    <row r="8547" ht="11.25">
      <c r="AE8547" s="30"/>
    </row>
    <row r="8548" ht="11.25">
      <c r="AE8548" s="30"/>
    </row>
    <row r="8549" ht="11.25">
      <c r="AE8549" s="30"/>
    </row>
    <row r="8550" ht="11.25">
      <c r="AE8550" s="30"/>
    </row>
    <row r="8551" ht="11.25">
      <c r="AE8551" s="30"/>
    </row>
    <row r="8552" ht="11.25">
      <c r="AE8552" s="30"/>
    </row>
    <row r="8553" ht="11.25">
      <c r="AE8553" s="30"/>
    </row>
    <row r="8554" ht="11.25">
      <c r="AE8554" s="30"/>
    </row>
    <row r="8555" ht="11.25">
      <c r="AE8555" s="30"/>
    </row>
    <row r="8556" ht="11.25">
      <c r="AE8556" s="30"/>
    </row>
    <row r="8557" ht="11.25">
      <c r="AE8557" s="30"/>
    </row>
    <row r="8558" ht="11.25">
      <c r="AE8558" s="30"/>
    </row>
    <row r="8559" ht="11.25">
      <c r="AE8559" s="30"/>
    </row>
    <row r="8560" ht="11.25">
      <c r="AE8560" s="30"/>
    </row>
    <row r="8561" ht="11.25">
      <c r="AE8561" s="30"/>
    </row>
    <row r="8562" ht="11.25">
      <c r="AE8562" s="30"/>
    </row>
    <row r="8563" ht="11.25">
      <c r="AE8563" s="30"/>
    </row>
    <row r="8564" ht="11.25">
      <c r="AE8564" s="30"/>
    </row>
    <row r="8565" ht="11.25">
      <c r="AE8565" s="30"/>
    </row>
    <row r="8566" ht="11.25">
      <c r="AE8566" s="30"/>
    </row>
    <row r="8567" ht="11.25">
      <c r="AE8567" s="30"/>
    </row>
    <row r="8568" ht="11.25">
      <c r="AE8568" s="30"/>
    </row>
    <row r="8569" ht="11.25">
      <c r="AE8569" s="30"/>
    </row>
    <row r="8570" ht="11.25">
      <c r="AE8570" s="30"/>
    </row>
    <row r="8571" ht="11.25">
      <c r="AE8571" s="30"/>
    </row>
    <row r="8572" ht="11.25">
      <c r="AE8572" s="30"/>
    </row>
    <row r="8573" ht="11.25">
      <c r="AE8573" s="30"/>
    </row>
    <row r="8574" ht="11.25">
      <c r="AE8574" s="30"/>
    </row>
    <row r="8575" ht="11.25">
      <c r="AE8575" s="30"/>
    </row>
    <row r="8576" ht="11.25">
      <c r="AE8576" s="30"/>
    </row>
    <row r="8577" ht="11.25">
      <c r="AE8577" s="30"/>
    </row>
    <row r="8578" ht="11.25">
      <c r="AE8578" s="30"/>
    </row>
    <row r="8579" ht="11.25">
      <c r="AE8579" s="30"/>
    </row>
    <row r="8580" ht="11.25">
      <c r="AE8580" s="30"/>
    </row>
    <row r="8581" ht="11.25">
      <c r="AE8581" s="30"/>
    </row>
    <row r="8582" ht="11.25">
      <c r="AE8582" s="30"/>
    </row>
    <row r="8583" ht="11.25">
      <c r="AE8583" s="30"/>
    </row>
    <row r="8584" ht="11.25">
      <c r="AE8584" s="30"/>
    </row>
    <row r="8585" ht="11.25">
      <c r="AE8585" s="30"/>
    </row>
    <row r="8586" ht="11.25">
      <c r="AE8586" s="30"/>
    </row>
    <row r="8587" ht="11.25">
      <c r="AE8587" s="30"/>
    </row>
    <row r="8588" ht="11.25">
      <c r="AE8588" s="30"/>
    </row>
    <row r="8589" ht="11.25">
      <c r="AE8589" s="30"/>
    </row>
    <row r="8590" ht="11.25">
      <c r="AE8590" s="30"/>
    </row>
    <row r="8591" ht="11.25">
      <c r="AE8591" s="30"/>
    </row>
    <row r="8592" ht="11.25">
      <c r="AE8592" s="30"/>
    </row>
    <row r="8593" ht="11.25">
      <c r="AE8593" s="30"/>
    </row>
    <row r="8594" ht="11.25">
      <c r="AE8594" s="30"/>
    </row>
    <row r="8595" ht="11.25">
      <c r="AE8595" s="30"/>
    </row>
    <row r="8596" ht="11.25">
      <c r="AE8596" s="30"/>
    </row>
    <row r="8597" ht="11.25">
      <c r="AE8597" s="30"/>
    </row>
    <row r="8598" ht="11.25">
      <c r="AE8598" s="30"/>
    </row>
    <row r="8599" ht="11.25">
      <c r="AE8599" s="30"/>
    </row>
    <row r="8600" ht="11.25">
      <c r="AE8600" s="30"/>
    </row>
    <row r="8601" ht="11.25">
      <c r="AE8601" s="30"/>
    </row>
    <row r="8602" ht="11.25">
      <c r="AE8602" s="30"/>
    </row>
    <row r="8603" ht="11.25">
      <c r="AE8603" s="30"/>
    </row>
    <row r="8604" ht="11.25">
      <c r="AE8604" s="30"/>
    </row>
    <row r="8605" ht="11.25">
      <c r="AE8605" s="30"/>
    </row>
    <row r="8606" ht="11.25">
      <c r="AE8606" s="30"/>
    </row>
    <row r="8607" ht="11.25">
      <c r="AE8607" s="30"/>
    </row>
    <row r="8608" ht="11.25">
      <c r="AE8608" s="30"/>
    </row>
    <row r="8609" ht="11.25">
      <c r="AE8609" s="30"/>
    </row>
    <row r="8610" ht="11.25">
      <c r="AE8610" s="30"/>
    </row>
    <row r="8611" ht="11.25">
      <c r="AE8611" s="30"/>
    </row>
    <row r="8612" ht="11.25">
      <c r="AE8612" s="30"/>
    </row>
    <row r="8613" ht="11.25">
      <c r="AE8613" s="30"/>
    </row>
    <row r="8614" ht="11.25">
      <c r="AE8614" s="30"/>
    </row>
    <row r="8615" ht="11.25">
      <c r="AE8615" s="30"/>
    </row>
    <row r="8616" ht="11.25">
      <c r="AE8616" s="30"/>
    </row>
    <row r="8617" ht="11.25">
      <c r="AE8617" s="30"/>
    </row>
    <row r="8618" ht="11.25">
      <c r="AE8618" s="30"/>
    </row>
    <row r="8619" ht="11.25">
      <c r="AE8619" s="30"/>
    </row>
    <row r="8620" ht="11.25">
      <c r="AE8620" s="30"/>
    </row>
    <row r="8621" ht="11.25">
      <c r="AE8621" s="30"/>
    </row>
    <row r="8622" ht="11.25">
      <c r="AE8622" s="30"/>
    </row>
    <row r="8623" ht="11.25">
      <c r="AE8623" s="30"/>
    </row>
    <row r="8624" ht="11.25">
      <c r="AE8624" s="30"/>
    </row>
    <row r="8625" ht="11.25">
      <c r="AE8625" s="30"/>
    </row>
    <row r="8626" ht="11.25">
      <c r="AE8626" s="30"/>
    </row>
    <row r="8627" ht="11.25">
      <c r="AE8627" s="30"/>
    </row>
    <row r="8628" ht="11.25">
      <c r="AE8628" s="30"/>
    </row>
    <row r="8629" ht="11.25">
      <c r="AE8629" s="30"/>
    </row>
    <row r="8630" ht="11.25">
      <c r="AE8630" s="30"/>
    </row>
    <row r="8631" ht="11.25">
      <c r="AE8631" s="30"/>
    </row>
    <row r="8632" ht="11.25">
      <c r="AE8632" s="30"/>
    </row>
    <row r="8633" ht="11.25">
      <c r="AE8633" s="30"/>
    </row>
    <row r="8634" ht="11.25">
      <c r="AE8634" s="30"/>
    </row>
    <row r="8635" ht="11.25">
      <c r="AE8635" s="30"/>
    </row>
    <row r="8636" ht="11.25">
      <c r="AE8636" s="30"/>
    </row>
    <row r="8637" ht="11.25">
      <c r="AE8637" s="30"/>
    </row>
    <row r="8638" ht="11.25">
      <c r="AE8638" s="30"/>
    </row>
    <row r="8639" ht="11.25">
      <c r="AE8639" s="30"/>
    </row>
    <row r="8640" ht="11.25">
      <c r="AE8640" s="30"/>
    </row>
    <row r="8641" ht="11.25">
      <c r="AE8641" s="30"/>
    </row>
    <row r="8642" ht="11.25">
      <c r="AE8642" s="30"/>
    </row>
    <row r="8643" ht="11.25">
      <c r="AE8643" s="30"/>
    </row>
    <row r="8644" ht="11.25">
      <c r="AE8644" s="30"/>
    </row>
    <row r="8645" ht="11.25">
      <c r="AE8645" s="30"/>
    </row>
    <row r="8646" ht="11.25">
      <c r="AE8646" s="30"/>
    </row>
    <row r="8647" ht="11.25">
      <c r="AE8647" s="30"/>
    </row>
    <row r="8648" ht="11.25">
      <c r="AE8648" s="30"/>
    </row>
    <row r="8649" ht="11.25">
      <c r="AE8649" s="30"/>
    </row>
    <row r="8650" ht="11.25">
      <c r="AE8650" s="30"/>
    </row>
    <row r="8651" ht="11.25">
      <c r="AE8651" s="30"/>
    </row>
    <row r="8652" ht="11.25">
      <c r="AE8652" s="30"/>
    </row>
    <row r="8653" ht="11.25">
      <c r="AE8653" s="30"/>
    </row>
    <row r="8654" ht="11.25">
      <c r="AE8654" s="30"/>
    </row>
    <row r="8655" ht="11.25">
      <c r="AE8655" s="30"/>
    </row>
    <row r="8656" ht="11.25">
      <c r="AE8656" s="30"/>
    </row>
    <row r="8657" ht="11.25">
      <c r="AE8657" s="30"/>
    </row>
    <row r="8658" ht="11.25">
      <c r="AE8658" s="30"/>
    </row>
    <row r="8659" ht="11.25">
      <c r="AE8659" s="30"/>
    </row>
    <row r="8660" ht="11.25">
      <c r="AE8660" s="30"/>
    </row>
    <row r="8661" ht="11.25">
      <c r="AE8661" s="30"/>
    </row>
    <row r="8662" ht="11.25">
      <c r="AE8662" s="30"/>
    </row>
    <row r="8663" ht="11.25">
      <c r="AE8663" s="30"/>
    </row>
    <row r="8664" ht="11.25">
      <c r="AE8664" s="30"/>
    </row>
    <row r="8665" ht="11.25">
      <c r="AE8665" s="30"/>
    </row>
    <row r="8666" ht="11.25">
      <c r="AE8666" s="30"/>
    </row>
    <row r="8667" ht="11.25">
      <c r="AE8667" s="30"/>
    </row>
    <row r="8668" ht="11.25">
      <c r="AE8668" s="30"/>
    </row>
    <row r="8669" ht="11.25">
      <c r="AE8669" s="30"/>
    </row>
    <row r="8670" ht="11.25">
      <c r="AE8670" s="30"/>
    </row>
    <row r="8671" ht="11.25">
      <c r="AE8671" s="30"/>
    </row>
    <row r="8672" ht="11.25">
      <c r="AE8672" s="30"/>
    </row>
    <row r="8673" ht="11.25">
      <c r="AE8673" s="30"/>
    </row>
    <row r="8674" ht="11.25">
      <c r="AE8674" s="30"/>
    </row>
    <row r="8675" ht="11.25">
      <c r="AE8675" s="30"/>
    </row>
    <row r="8676" ht="11.25">
      <c r="AE8676" s="30"/>
    </row>
    <row r="8677" ht="11.25">
      <c r="AE8677" s="30"/>
    </row>
    <row r="8678" ht="11.25">
      <c r="AE8678" s="30"/>
    </row>
    <row r="8679" ht="11.25">
      <c r="AE8679" s="30"/>
    </row>
    <row r="8680" ht="11.25">
      <c r="AE8680" s="30"/>
    </row>
    <row r="8681" ht="11.25">
      <c r="AE8681" s="30"/>
    </row>
    <row r="8682" ht="11.25">
      <c r="AE8682" s="30"/>
    </row>
    <row r="8683" ht="11.25">
      <c r="AE8683" s="30"/>
    </row>
    <row r="8684" ht="11.25">
      <c r="AE8684" s="30"/>
    </row>
    <row r="8685" ht="11.25">
      <c r="AE8685" s="30"/>
    </row>
    <row r="8686" ht="11.25">
      <c r="AE8686" s="30"/>
    </row>
    <row r="8687" ht="11.25">
      <c r="AE8687" s="30"/>
    </row>
    <row r="8688" ht="11.25">
      <c r="AE8688" s="30"/>
    </row>
    <row r="8689" ht="11.25">
      <c r="AE8689" s="30"/>
    </row>
    <row r="8690" ht="11.25">
      <c r="AE8690" s="30"/>
    </row>
    <row r="8691" ht="11.25">
      <c r="AE8691" s="30"/>
    </row>
    <row r="8692" ht="11.25">
      <c r="AE8692" s="30"/>
    </row>
    <row r="8693" ht="11.25">
      <c r="AE8693" s="30"/>
    </row>
    <row r="8694" ht="11.25">
      <c r="AE8694" s="30"/>
    </row>
    <row r="8695" ht="11.25">
      <c r="AE8695" s="30"/>
    </row>
    <row r="8696" ht="11.25">
      <c r="AE8696" s="30"/>
    </row>
    <row r="8697" ht="11.25">
      <c r="AE8697" s="30"/>
    </row>
    <row r="8698" ht="11.25">
      <c r="AE8698" s="30"/>
    </row>
    <row r="8699" ht="11.25">
      <c r="AE8699" s="30"/>
    </row>
    <row r="8700" ht="11.25">
      <c r="AE8700" s="30"/>
    </row>
    <row r="8701" ht="11.25">
      <c r="AE8701" s="30"/>
    </row>
    <row r="8702" ht="11.25">
      <c r="AE8702" s="30"/>
    </row>
    <row r="8703" ht="11.25">
      <c r="AE8703" s="30"/>
    </row>
    <row r="8704" ht="11.25">
      <c r="AE8704" s="30"/>
    </row>
    <row r="8705" ht="11.25">
      <c r="AE8705" s="30"/>
    </row>
    <row r="8706" ht="11.25">
      <c r="AE8706" s="30"/>
    </row>
    <row r="8707" ht="11.25">
      <c r="AE8707" s="30"/>
    </row>
    <row r="8708" ht="11.25">
      <c r="AE8708" s="30"/>
    </row>
    <row r="8709" ht="11.25">
      <c r="AE8709" s="30"/>
    </row>
    <row r="8710" ht="11.25">
      <c r="AE8710" s="30"/>
    </row>
    <row r="8711" ht="11.25">
      <c r="AE8711" s="30"/>
    </row>
    <row r="8712" ht="11.25">
      <c r="AE8712" s="30"/>
    </row>
    <row r="8713" ht="11.25">
      <c r="AE8713" s="30"/>
    </row>
    <row r="8714" ht="11.25">
      <c r="AE8714" s="30"/>
    </row>
    <row r="8715" ht="11.25">
      <c r="AE8715" s="30"/>
    </row>
    <row r="8716" ht="11.25">
      <c r="AE8716" s="30"/>
    </row>
    <row r="8717" ht="11.25">
      <c r="AE8717" s="30"/>
    </row>
    <row r="8718" ht="11.25">
      <c r="AE8718" s="30"/>
    </row>
    <row r="8719" ht="11.25">
      <c r="AE8719" s="30"/>
    </row>
    <row r="8720" ht="11.25">
      <c r="AE8720" s="30"/>
    </row>
    <row r="8721" ht="11.25">
      <c r="AE8721" s="30"/>
    </row>
    <row r="8722" ht="11.25">
      <c r="AE8722" s="30"/>
    </row>
    <row r="8723" ht="11.25">
      <c r="AE8723" s="30"/>
    </row>
    <row r="8724" ht="11.25">
      <c r="AE8724" s="30"/>
    </row>
    <row r="8725" ht="11.25">
      <c r="AE8725" s="30"/>
    </row>
    <row r="8726" ht="11.25">
      <c r="AE8726" s="30"/>
    </row>
    <row r="8727" ht="11.25">
      <c r="AE8727" s="30"/>
    </row>
    <row r="8728" ht="11.25">
      <c r="AE8728" s="30"/>
    </row>
    <row r="8729" ht="11.25">
      <c r="AE8729" s="30"/>
    </row>
    <row r="8730" ht="11.25">
      <c r="AE8730" s="30"/>
    </row>
    <row r="8731" ht="11.25">
      <c r="AE8731" s="30"/>
    </row>
    <row r="8732" ht="11.25">
      <c r="AE8732" s="30"/>
    </row>
    <row r="8733" ht="11.25">
      <c r="AE8733" s="30"/>
    </row>
    <row r="8734" ht="11.25">
      <c r="AE8734" s="30"/>
    </row>
    <row r="8735" ht="11.25">
      <c r="AE8735" s="30"/>
    </row>
    <row r="8736" ht="11.25">
      <c r="AE8736" s="30"/>
    </row>
    <row r="8737" ht="11.25">
      <c r="AE8737" s="30"/>
    </row>
    <row r="8738" ht="11.25">
      <c r="AE8738" s="30"/>
    </row>
    <row r="8739" ht="11.25">
      <c r="AE8739" s="30"/>
    </row>
    <row r="8740" ht="11.25">
      <c r="AE8740" s="30"/>
    </row>
    <row r="8741" ht="11.25">
      <c r="AE8741" s="30"/>
    </row>
    <row r="8742" ht="11.25">
      <c r="AE8742" s="30"/>
    </row>
    <row r="8743" ht="11.25">
      <c r="AE8743" s="30"/>
    </row>
    <row r="8744" ht="11.25">
      <c r="AE8744" s="30"/>
    </row>
    <row r="8745" ht="11.25">
      <c r="AE8745" s="30"/>
    </row>
    <row r="8746" ht="11.25">
      <c r="AE8746" s="30"/>
    </row>
    <row r="8747" ht="11.25">
      <c r="AE8747" s="30"/>
    </row>
    <row r="8748" ht="11.25">
      <c r="AE8748" s="30"/>
    </row>
    <row r="8749" ht="11.25">
      <c r="AE8749" s="30"/>
    </row>
    <row r="8750" ht="11.25">
      <c r="AE8750" s="30"/>
    </row>
    <row r="8751" ht="11.25">
      <c r="AE8751" s="30"/>
    </row>
    <row r="8752" ht="11.25">
      <c r="AE8752" s="30"/>
    </row>
    <row r="8753" ht="11.25">
      <c r="AE8753" s="30"/>
    </row>
    <row r="8754" ht="11.25">
      <c r="AE8754" s="30"/>
    </row>
    <row r="8755" ht="11.25">
      <c r="AE8755" s="30"/>
    </row>
    <row r="8756" ht="11.25">
      <c r="AE8756" s="30"/>
    </row>
    <row r="8757" ht="11.25">
      <c r="AE8757" s="30"/>
    </row>
    <row r="8758" ht="11.25">
      <c r="AE8758" s="30"/>
    </row>
    <row r="8759" ht="11.25">
      <c r="AE8759" s="30"/>
    </row>
    <row r="8760" ht="11.25">
      <c r="AE8760" s="30"/>
    </row>
    <row r="8761" ht="11.25">
      <c r="AE8761" s="30"/>
    </row>
    <row r="8762" ht="11.25">
      <c r="AE8762" s="30"/>
    </row>
    <row r="8763" ht="11.25">
      <c r="AE8763" s="30"/>
    </row>
    <row r="8764" ht="11.25">
      <c r="AE8764" s="30"/>
    </row>
    <row r="8765" ht="11.25">
      <c r="AE8765" s="30"/>
    </row>
    <row r="8766" ht="11.25">
      <c r="AE8766" s="30"/>
    </row>
    <row r="8767" ht="11.25">
      <c r="AE8767" s="30"/>
    </row>
    <row r="8768" ht="11.25">
      <c r="AE8768" s="30"/>
    </row>
    <row r="8769" ht="11.25">
      <c r="AE8769" s="30"/>
    </row>
    <row r="8770" ht="11.25">
      <c r="AE8770" s="30"/>
    </row>
    <row r="8771" ht="11.25">
      <c r="AE8771" s="30"/>
    </row>
    <row r="8772" ht="11.25">
      <c r="AE8772" s="30"/>
    </row>
    <row r="8773" ht="11.25">
      <c r="AE8773" s="30"/>
    </row>
    <row r="8774" ht="11.25">
      <c r="AE8774" s="30"/>
    </row>
    <row r="8775" ht="11.25">
      <c r="AE8775" s="30"/>
    </row>
    <row r="8776" ht="11.25">
      <c r="AE8776" s="30"/>
    </row>
    <row r="8777" ht="11.25">
      <c r="AE8777" s="30"/>
    </row>
    <row r="8778" ht="11.25">
      <c r="AE8778" s="30"/>
    </row>
    <row r="8779" ht="11.25">
      <c r="AE8779" s="30"/>
    </row>
    <row r="8780" ht="11.25">
      <c r="AE8780" s="30"/>
    </row>
    <row r="8781" ht="11.25">
      <c r="AE8781" s="30"/>
    </row>
    <row r="8782" ht="11.25">
      <c r="AE8782" s="30"/>
    </row>
    <row r="8783" ht="11.25">
      <c r="AE8783" s="30"/>
    </row>
    <row r="8784" ht="11.25">
      <c r="AE8784" s="30"/>
    </row>
    <row r="8785" ht="11.25">
      <c r="AE8785" s="30"/>
    </row>
    <row r="8786" ht="11.25">
      <c r="AE8786" s="30"/>
    </row>
    <row r="8787" ht="11.25">
      <c r="AE8787" s="30"/>
    </row>
    <row r="8788" ht="11.25">
      <c r="AE8788" s="30"/>
    </row>
    <row r="8789" ht="11.25">
      <c r="AE8789" s="30"/>
    </row>
    <row r="8790" ht="11.25">
      <c r="AE8790" s="30"/>
    </row>
    <row r="8791" ht="11.25">
      <c r="AE8791" s="30"/>
    </row>
    <row r="8792" ht="11.25">
      <c r="AE8792" s="30"/>
    </row>
    <row r="8793" ht="11.25">
      <c r="AE8793" s="30"/>
    </row>
    <row r="8794" ht="11.25">
      <c r="AE8794" s="30"/>
    </row>
    <row r="8795" ht="11.25">
      <c r="AE8795" s="30"/>
    </row>
    <row r="8796" ht="11.25">
      <c r="AE8796" s="30"/>
    </row>
    <row r="8797" ht="11.25">
      <c r="AE8797" s="30"/>
    </row>
    <row r="8798" ht="11.25">
      <c r="AE8798" s="30"/>
    </row>
    <row r="8799" ht="11.25">
      <c r="AE8799" s="30"/>
    </row>
    <row r="8800" ht="11.25">
      <c r="AE8800" s="30"/>
    </row>
    <row r="8801" ht="11.25">
      <c r="AE8801" s="30"/>
    </row>
    <row r="8802" ht="11.25">
      <c r="AE8802" s="30"/>
    </row>
    <row r="8803" ht="11.25">
      <c r="AE8803" s="30"/>
    </row>
    <row r="8804" ht="11.25">
      <c r="AE8804" s="30"/>
    </row>
    <row r="8805" ht="11.25">
      <c r="AE8805" s="30"/>
    </row>
    <row r="8806" ht="11.25">
      <c r="AE8806" s="30"/>
    </row>
    <row r="8807" ht="11.25">
      <c r="AE8807" s="30"/>
    </row>
    <row r="8808" ht="11.25">
      <c r="AE8808" s="30"/>
    </row>
    <row r="8809" ht="11.25">
      <c r="AE8809" s="30"/>
    </row>
    <row r="8810" ht="11.25">
      <c r="AE8810" s="30"/>
    </row>
    <row r="8811" ht="11.25">
      <c r="AE8811" s="30"/>
    </row>
    <row r="8812" ht="11.25">
      <c r="AE8812" s="30"/>
    </row>
    <row r="8813" ht="11.25">
      <c r="AE8813" s="30"/>
    </row>
    <row r="8814" ht="11.25">
      <c r="AE8814" s="30"/>
    </row>
    <row r="8815" ht="11.25">
      <c r="AE8815" s="30"/>
    </row>
    <row r="8816" ht="11.25">
      <c r="AE8816" s="30"/>
    </row>
    <row r="8817" ht="11.25">
      <c r="AE8817" s="30"/>
    </row>
    <row r="8818" ht="11.25">
      <c r="AE8818" s="30"/>
    </row>
    <row r="8819" ht="11.25">
      <c r="AE8819" s="30"/>
    </row>
    <row r="8820" ht="11.25">
      <c r="AE8820" s="30"/>
    </row>
    <row r="8821" ht="11.25">
      <c r="AE8821" s="30"/>
    </row>
    <row r="8822" ht="11.25">
      <c r="AE8822" s="30"/>
    </row>
    <row r="8823" ht="11.25">
      <c r="AE8823" s="30"/>
    </row>
    <row r="8824" ht="11.25">
      <c r="AE8824" s="30"/>
    </row>
    <row r="8825" ht="11.25">
      <c r="AE8825" s="30"/>
    </row>
    <row r="8826" ht="11.25">
      <c r="AE8826" s="30"/>
    </row>
    <row r="8827" ht="11.25">
      <c r="AE8827" s="30"/>
    </row>
    <row r="8828" ht="11.25">
      <c r="AE8828" s="30"/>
    </row>
    <row r="8829" ht="11.25">
      <c r="AE8829" s="30"/>
    </row>
    <row r="8830" ht="11.25">
      <c r="AE8830" s="30"/>
    </row>
    <row r="8831" ht="11.25">
      <c r="AE8831" s="30"/>
    </row>
    <row r="8832" ht="11.25">
      <c r="AE8832" s="30"/>
    </row>
    <row r="8833" ht="11.25">
      <c r="AE8833" s="30"/>
    </row>
    <row r="8834" ht="11.25">
      <c r="AE8834" s="30"/>
    </row>
    <row r="8835" ht="11.25">
      <c r="AE8835" s="30"/>
    </row>
    <row r="8836" ht="11.25">
      <c r="AE8836" s="30"/>
    </row>
    <row r="8837" ht="11.25">
      <c r="AE8837" s="30"/>
    </row>
    <row r="8838" ht="11.25">
      <c r="AE8838" s="30"/>
    </row>
    <row r="8839" ht="11.25">
      <c r="AE8839" s="30"/>
    </row>
    <row r="8840" ht="11.25">
      <c r="AE8840" s="30"/>
    </row>
    <row r="8841" ht="11.25">
      <c r="AE8841" s="30"/>
    </row>
    <row r="8842" ht="11.25">
      <c r="AE8842" s="30"/>
    </row>
    <row r="8843" ht="11.25">
      <c r="AE8843" s="30"/>
    </row>
    <row r="8844" ht="11.25">
      <c r="AE8844" s="30"/>
    </row>
    <row r="8845" ht="11.25">
      <c r="AE8845" s="30"/>
    </row>
    <row r="8846" ht="11.25">
      <c r="AE8846" s="30"/>
    </row>
    <row r="8847" ht="11.25">
      <c r="AE8847" s="30"/>
    </row>
    <row r="8848" ht="11.25">
      <c r="AE8848" s="30"/>
    </row>
    <row r="8849" ht="11.25">
      <c r="AE8849" s="30"/>
    </row>
    <row r="8850" ht="11.25">
      <c r="AE8850" s="30"/>
    </row>
    <row r="8851" ht="11.25">
      <c r="AE8851" s="30"/>
    </row>
    <row r="8852" ht="11.25">
      <c r="AE8852" s="30"/>
    </row>
    <row r="8853" ht="11.25">
      <c r="AE8853" s="30"/>
    </row>
    <row r="8854" ht="11.25">
      <c r="AE8854" s="30"/>
    </row>
    <row r="8855" ht="11.25">
      <c r="AE8855" s="30"/>
    </row>
    <row r="8856" ht="11.25">
      <c r="AE8856" s="30"/>
    </row>
    <row r="8857" ht="11.25">
      <c r="AE8857" s="30"/>
    </row>
    <row r="8858" ht="11.25">
      <c r="AE8858" s="30"/>
    </row>
    <row r="8859" ht="11.25">
      <c r="AE8859" s="30"/>
    </row>
    <row r="8860" ht="11.25">
      <c r="AE8860" s="30"/>
    </row>
    <row r="8861" ht="11.25">
      <c r="AE8861" s="30"/>
    </row>
    <row r="8862" ht="11.25">
      <c r="AE8862" s="30"/>
    </row>
    <row r="8863" ht="11.25">
      <c r="AE8863" s="30"/>
    </row>
    <row r="8864" ht="11.25">
      <c r="AE8864" s="30"/>
    </row>
    <row r="8865" ht="11.25">
      <c r="AE8865" s="30"/>
    </row>
    <row r="8866" ht="11.25">
      <c r="AE8866" s="30"/>
    </row>
    <row r="8867" ht="11.25">
      <c r="AE8867" s="30"/>
    </row>
    <row r="8868" ht="11.25">
      <c r="AE8868" s="30"/>
    </row>
    <row r="8869" ht="11.25">
      <c r="AE8869" s="30"/>
    </row>
    <row r="8870" ht="11.25">
      <c r="AE8870" s="30"/>
    </row>
    <row r="8871" ht="11.25">
      <c r="AE8871" s="30"/>
    </row>
    <row r="8872" ht="11.25">
      <c r="AE8872" s="30"/>
    </row>
    <row r="8873" ht="11.25">
      <c r="AE8873" s="30"/>
    </row>
    <row r="8874" ht="11.25">
      <c r="AE8874" s="30"/>
    </row>
    <row r="8875" ht="11.25">
      <c r="AE8875" s="30"/>
    </row>
    <row r="8876" ht="11.25">
      <c r="AE8876" s="30"/>
    </row>
    <row r="8877" ht="11.25">
      <c r="AE8877" s="30"/>
    </row>
    <row r="8878" ht="11.25">
      <c r="AE8878" s="30"/>
    </row>
    <row r="8879" ht="11.25">
      <c r="AE8879" s="30"/>
    </row>
    <row r="8880" ht="11.25">
      <c r="AE8880" s="30"/>
    </row>
    <row r="8881" ht="11.25">
      <c r="AE8881" s="30"/>
    </row>
    <row r="8882" ht="11.25">
      <c r="AE8882" s="30"/>
    </row>
    <row r="8883" ht="11.25">
      <c r="AE8883" s="30"/>
    </row>
    <row r="8884" ht="11.25">
      <c r="AE8884" s="30"/>
    </row>
    <row r="8885" ht="11.25">
      <c r="AE8885" s="30"/>
    </row>
    <row r="8886" ht="11.25">
      <c r="AE8886" s="30"/>
    </row>
    <row r="8887" ht="11.25">
      <c r="AE8887" s="30"/>
    </row>
    <row r="8888" ht="11.25">
      <c r="AE8888" s="30"/>
    </row>
    <row r="8889" ht="11.25">
      <c r="AE8889" s="30"/>
    </row>
    <row r="8890" ht="11.25">
      <c r="AE8890" s="30"/>
    </row>
    <row r="8891" ht="11.25">
      <c r="AE8891" s="30"/>
    </row>
    <row r="8892" ht="11.25">
      <c r="AE8892" s="30"/>
    </row>
    <row r="8893" ht="11.25">
      <c r="AE8893" s="30"/>
    </row>
    <row r="8894" ht="11.25">
      <c r="AE8894" s="30"/>
    </row>
    <row r="8895" ht="11.25">
      <c r="AE8895" s="30"/>
    </row>
    <row r="8896" ht="11.25">
      <c r="AE8896" s="30"/>
    </row>
    <row r="8897" ht="11.25">
      <c r="AE8897" s="30"/>
    </row>
    <row r="8898" ht="11.25">
      <c r="AE8898" s="30"/>
    </row>
    <row r="8899" ht="11.25">
      <c r="AE8899" s="30"/>
    </row>
    <row r="8900" ht="11.25">
      <c r="AE8900" s="30"/>
    </row>
    <row r="8901" ht="11.25">
      <c r="AE8901" s="30"/>
    </row>
    <row r="8902" ht="11.25">
      <c r="AE8902" s="30"/>
    </row>
    <row r="8903" ht="11.25">
      <c r="AE8903" s="30"/>
    </row>
    <row r="8904" ht="11.25">
      <c r="AE8904" s="30"/>
    </row>
    <row r="8905" ht="11.25">
      <c r="AE8905" s="30"/>
    </row>
    <row r="8906" ht="11.25">
      <c r="AE8906" s="30"/>
    </row>
    <row r="8907" ht="11.25">
      <c r="AE8907" s="30"/>
    </row>
    <row r="8908" ht="11.25">
      <c r="AE8908" s="30"/>
    </row>
    <row r="8909" ht="11.25">
      <c r="AE8909" s="30"/>
    </row>
    <row r="8910" ht="11.25">
      <c r="AE8910" s="30"/>
    </row>
    <row r="8911" ht="11.25">
      <c r="AE8911" s="30"/>
    </row>
    <row r="8912" ht="11.25">
      <c r="AE8912" s="30"/>
    </row>
    <row r="8913" ht="11.25">
      <c r="AE8913" s="30"/>
    </row>
    <row r="8914" ht="11.25">
      <c r="AE8914" s="30"/>
    </row>
    <row r="8915" ht="11.25">
      <c r="AE8915" s="30"/>
    </row>
    <row r="8916" ht="11.25">
      <c r="AE8916" s="30"/>
    </row>
    <row r="8917" ht="11.25">
      <c r="AE8917" s="30"/>
    </row>
    <row r="8918" ht="11.25">
      <c r="AE8918" s="30"/>
    </row>
    <row r="8919" ht="11.25">
      <c r="AE8919" s="30"/>
    </row>
    <row r="8920" ht="11.25">
      <c r="AE8920" s="30"/>
    </row>
    <row r="8921" ht="11.25">
      <c r="AE8921" s="30"/>
    </row>
    <row r="8922" ht="11.25">
      <c r="AE8922" s="30"/>
    </row>
    <row r="8923" ht="11.25">
      <c r="AE8923" s="30"/>
    </row>
    <row r="8924" ht="11.25">
      <c r="AE8924" s="30"/>
    </row>
    <row r="8925" ht="11.25">
      <c r="AE8925" s="30"/>
    </row>
    <row r="8926" ht="11.25">
      <c r="AE8926" s="30"/>
    </row>
    <row r="8927" ht="11.25">
      <c r="AE8927" s="30"/>
    </row>
    <row r="8928" ht="11.25">
      <c r="AE8928" s="30"/>
    </row>
    <row r="8929" ht="11.25">
      <c r="AE8929" s="30"/>
    </row>
    <row r="8930" ht="11.25">
      <c r="AE8930" s="30"/>
    </row>
    <row r="8931" ht="11.25">
      <c r="AE8931" s="30"/>
    </row>
    <row r="8932" ht="11.25">
      <c r="AE8932" s="30"/>
    </row>
    <row r="8933" ht="11.25">
      <c r="AE8933" s="30"/>
    </row>
    <row r="8934" ht="11.25">
      <c r="AE8934" s="30"/>
    </row>
    <row r="8935" ht="11.25">
      <c r="AE8935" s="30"/>
    </row>
    <row r="8936" ht="11.25">
      <c r="AE8936" s="30"/>
    </row>
    <row r="8937" ht="11.25">
      <c r="AE8937" s="30"/>
    </row>
    <row r="8938" ht="11.25">
      <c r="AE8938" s="30"/>
    </row>
    <row r="8939" ht="11.25">
      <c r="AE8939" s="30"/>
    </row>
    <row r="8940" ht="11.25">
      <c r="AE8940" s="30"/>
    </row>
    <row r="8941" ht="11.25">
      <c r="AE8941" s="30"/>
    </row>
    <row r="8942" ht="11.25">
      <c r="AE8942" s="30"/>
    </row>
    <row r="8943" ht="11.25">
      <c r="AE8943" s="30"/>
    </row>
    <row r="8944" ht="11.25">
      <c r="AE8944" s="30"/>
    </row>
    <row r="8945" ht="11.25">
      <c r="AE8945" s="30"/>
    </row>
    <row r="8946" ht="11.25">
      <c r="AE8946" s="30"/>
    </row>
    <row r="8947" ht="11.25">
      <c r="AE8947" s="30"/>
    </row>
    <row r="8948" ht="11.25">
      <c r="AE8948" s="30"/>
    </row>
    <row r="8949" ht="11.25">
      <c r="AE8949" s="30"/>
    </row>
    <row r="8950" ht="11.25">
      <c r="AE8950" s="30"/>
    </row>
    <row r="8951" ht="11.25">
      <c r="AE8951" s="30"/>
    </row>
    <row r="8952" ht="11.25">
      <c r="AE8952" s="30"/>
    </row>
    <row r="8953" ht="11.25">
      <c r="AE8953" s="30"/>
    </row>
    <row r="8954" ht="11.25">
      <c r="AE8954" s="30"/>
    </row>
    <row r="8955" ht="11.25">
      <c r="AE8955" s="30"/>
    </row>
    <row r="8956" ht="11.25">
      <c r="AE8956" s="30"/>
    </row>
    <row r="8957" ht="11.25">
      <c r="AE8957" s="30"/>
    </row>
    <row r="8958" ht="11.25">
      <c r="AE8958" s="30"/>
    </row>
    <row r="8959" ht="11.25">
      <c r="AE8959" s="30"/>
    </row>
    <row r="8960" ht="11.25">
      <c r="AE8960" s="30"/>
    </row>
    <row r="8961" ht="11.25">
      <c r="AE8961" s="30"/>
    </row>
    <row r="8962" ht="11.25">
      <c r="AE8962" s="30"/>
    </row>
    <row r="8963" ht="11.25">
      <c r="AE8963" s="30"/>
    </row>
    <row r="8964" ht="11.25">
      <c r="AE8964" s="30"/>
    </row>
    <row r="8965" ht="11.25">
      <c r="AE8965" s="30"/>
    </row>
    <row r="8966" ht="11.25">
      <c r="AE8966" s="30"/>
    </row>
    <row r="8967" ht="11.25">
      <c r="AE8967" s="30"/>
    </row>
    <row r="8968" ht="11.25">
      <c r="AE8968" s="30"/>
    </row>
    <row r="8969" ht="11.25">
      <c r="AE8969" s="30"/>
    </row>
    <row r="8970" ht="11.25">
      <c r="AE8970" s="30"/>
    </row>
    <row r="8971" ht="11.25">
      <c r="AE8971" s="30"/>
    </row>
    <row r="8972" ht="11.25">
      <c r="AE8972" s="30"/>
    </row>
    <row r="8973" ht="11.25">
      <c r="AE8973" s="30"/>
    </row>
    <row r="8974" ht="11.25">
      <c r="AE8974" s="30"/>
    </row>
    <row r="8975" ht="11.25">
      <c r="AE8975" s="30"/>
    </row>
    <row r="8976" ht="11.25">
      <c r="AE8976" s="30"/>
    </row>
    <row r="8977" ht="11.25">
      <c r="AE8977" s="30"/>
    </row>
    <row r="8978" ht="11.25">
      <c r="AE8978" s="30"/>
    </row>
    <row r="8979" ht="11.25">
      <c r="AE8979" s="30"/>
    </row>
    <row r="8980" ht="11.25">
      <c r="AE8980" s="30"/>
    </row>
    <row r="8981" ht="11.25">
      <c r="AE8981" s="30"/>
    </row>
    <row r="8982" ht="11.25">
      <c r="AE8982" s="30"/>
    </row>
    <row r="8983" ht="11.25">
      <c r="AE8983" s="30"/>
    </row>
    <row r="8984" ht="11.25">
      <c r="AE8984" s="30"/>
    </row>
    <row r="8985" ht="11.25">
      <c r="AE8985" s="30"/>
    </row>
    <row r="8986" ht="11.25">
      <c r="AE8986" s="30"/>
    </row>
    <row r="8987" ht="11.25">
      <c r="AE8987" s="30"/>
    </row>
    <row r="8988" ht="11.25">
      <c r="AE8988" s="30"/>
    </row>
    <row r="8989" ht="11.25">
      <c r="AE8989" s="30"/>
    </row>
    <row r="8990" ht="11.25">
      <c r="AE8990" s="30"/>
    </row>
    <row r="8991" ht="11.25">
      <c r="AE8991" s="30"/>
    </row>
    <row r="8992" ht="11.25">
      <c r="AE8992" s="30"/>
    </row>
    <row r="8993" ht="11.25">
      <c r="AE8993" s="30"/>
    </row>
    <row r="8994" ht="11.25">
      <c r="AE8994" s="30"/>
    </row>
    <row r="8995" ht="11.25">
      <c r="AE8995" s="30"/>
    </row>
    <row r="8996" ht="11.25">
      <c r="AE8996" s="30"/>
    </row>
    <row r="8997" ht="11.25">
      <c r="AE8997" s="30"/>
    </row>
    <row r="8998" ht="11.25">
      <c r="AE8998" s="30"/>
    </row>
    <row r="8999" ht="11.25">
      <c r="AE8999" s="30"/>
    </row>
    <row r="9000" ht="11.25">
      <c r="AE9000" s="30"/>
    </row>
    <row r="9001" ht="11.25">
      <c r="AE9001" s="30"/>
    </row>
    <row r="9002" ht="11.25">
      <c r="AE9002" s="30"/>
    </row>
    <row r="9003" ht="11.25">
      <c r="AE9003" s="30"/>
    </row>
    <row r="9004" ht="11.25">
      <c r="AE9004" s="30"/>
    </row>
    <row r="9005" ht="11.25">
      <c r="AE9005" s="30"/>
    </row>
    <row r="9006" ht="11.25">
      <c r="AE9006" s="30"/>
    </row>
    <row r="9007" ht="11.25">
      <c r="AE9007" s="30"/>
    </row>
    <row r="9008" ht="11.25">
      <c r="AE9008" s="30"/>
    </row>
    <row r="9009" ht="11.25">
      <c r="AE9009" s="30"/>
    </row>
    <row r="9010" ht="11.25">
      <c r="AE9010" s="30"/>
    </row>
    <row r="9011" ht="11.25">
      <c r="AE9011" s="30"/>
    </row>
    <row r="9012" ht="11.25">
      <c r="AE9012" s="30"/>
    </row>
    <row r="9013" ht="11.25">
      <c r="AE9013" s="30"/>
    </row>
    <row r="9014" ht="11.25">
      <c r="AE9014" s="30"/>
    </row>
    <row r="9015" ht="11.25">
      <c r="AE9015" s="30"/>
    </row>
    <row r="9016" ht="11.25">
      <c r="AE9016" s="30"/>
    </row>
    <row r="9017" ht="11.25">
      <c r="AE9017" s="30"/>
    </row>
    <row r="9018" ht="11.25">
      <c r="AE9018" s="30"/>
    </row>
    <row r="9019" ht="11.25">
      <c r="AE9019" s="30"/>
    </row>
    <row r="9020" ht="11.25">
      <c r="AE9020" s="30"/>
    </row>
    <row r="9021" ht="11.25">
      <c r="AE9021" s="30"/>
    </row>
    <row r="9022" ht="11.25">
      <c r="AE9022" s="30"/>
    </row>
    <row r="9023" ht="11.25">
      <c r="AE9023" s="30"/>
    </row>
    <row r="9024" ht="11.25">
      <c r="AE9024" s="30"/>
    </row>
    <row r="9025" ht="11.25">
      <c r="AE9025" s="30"/>
    </row>
    <row r="9026" ht="11.25">
      <c r="AE9026" s="30"/>
    </row>
    <row r="9027" ht="11.25">
      <c r="AE9027" s="30"/>
    </row>
    <row r="9028" ht="11.25">
      <c r="AE9028" s="30"/>
    </row>
    <row r="9029" ht="11.25">
      <c r="AE9029" s="30"/>
    </row>
    <row r="9030" ht="11.25">
      <c r="AE9030" s="30"/>
    </row>
    <row r="9031" ht="11.25">
      <c r="AE9031" s="30"/>
    </row>
    <row r="9032" ht="11.25">
      <c r="AE9032" s="30"/>
    </row>
    <row r="9033" ht="11.25">
      <c r="AE9033" s="30"/>
    </row>
    <row r="9034" ht="11.25">
      <c r="AE9034" s="30"/>
    </row>
    <row r="9035" ht="11.25">
      <c r="AE9035" s="30"/>
    </row>
    <row r="9036" ht="11.25">
      <c r="AE9036" s="30"/>
    </row>
    <row r="9037" ht="11.25">
      <c r="AE9037" s="30"/>
    </row>
    <row r="9038" ht="11.25">
      <c r="AE9038" s="30"/>
    </row>
    <row r="9039" ht="11.25">
      <c r="AE9039" s="30"/>
    </row>
    <row r="9040" ht="11.25">
      <c r="AE9040" s="30"/>
    </row>
    <row r="9041" ht="11.25">
      <c r="AE9041" s="30"/>
    </row>
    <row r="9042" ht="11.25">
      <c r="AE9042" s="30"/>
    </row>
    <row r="9043" ht="11.25">
      <c r="AE9043" s="30"/>
    </row>
    <row r="9044" ht="11.25">
      <c r="AE9044" s="30"/>
    </row>
    <row r="9045" ht="11.25">
      <c r="AE9045" s="30"/>
    </row>
    <row r="9046" ht="11.25">
      <c r="AE9046" s="30"/>
    </row>
    <row r="9047" ht="11.25">
      <c r="AE9047" s="30"/>
    </row>
    <row r="9048" ht="11.25">
      <c r="AE9048" s="30"/>
    </row>
    <row r="9049" ht="11.25">
      <c r="AE9049" s="30"/>
    </row>
    <row r="9050" ht="11.25">
      <c r="AE9050" s="30"/>
    </row>
    <row r="9051" ht="11.25">
      <c r="AE9051" s="30"/>
    </row>
    <row r="9052" ht="11.25">
      <c r="AE9052" s="30"/>
    </row>
    <row r="9053" ht="11.25">
      <c r="AE9053" s="30"/>
    </row>
    <row r="9054" ht="11.25">
      <c r="AE9054" s="30"/>
    </row>
    <row r="9055" ht="11.25">
      <c r="AE9055" s="30"/>
    </row>
    <row r="9056" ht="11.25">
      <c r="AE9056" s="30"/>
    </row>
    <row r="9057" ht="11.25">
      <c r="AE9057" s="30"/>
    </row>
    <row r="9058" ht="11.25">
      <c r="AE9058" s="30"/>
    </row>
    <row r="9059" ht="11.25">
      <c r="AE9059" s="30"/>
    </row>
    <row r="9060" ht="11.25">
      <c r="AE9060" s="30"/>
    </row>
    <row r="9061" ht="11.25">
      <c r="AE9061" s="30"/>
    </row>
    <row r="9062" ht="11.25">
      <c r="AE9062" s="30"/>
    </row>
    <row r="9063" ht="11.25">
      <c r="AE9063" s="30"/>
    </row>
    <row r="9064" ht="11.25">
      <c r="AE9064" s="30"/>
    </row>
    <row r="9065" ht="11.25">
      <c r="AE9065" s="30"/>
    </row>
    <row r="9066" ht="11.25">
      <c r="AE9066" s="30"/>
    </row>
    <row r="9067" ht="11.25">
      <c r="AE9067" s="30"/>
    </row>
    <row r="9068" ht="11.25">
      <c r="AE9068" s="30"/>
    </row>
    <row r="9069" ht="11.25">
      <c r="AE9069" s="30"/>
    </row>
    <row r="9070" ht="11.25">
      <c r="AE9070" s="30"/>
    </row>
    <row r="9071" ht="11.25">
      <c r="AE9071" s="30"/>
    </row>
    <row r="9072" ht="11.25">
      <c r="AE9072" s="30"/>
    </row>
    <row r="9073" ht="11.25">
      <c r="AE9073" s="30"/>
    </row>
    <row r="9074" ht="11.25">
      <c r="AE9074" s="30"/>
    </row>
    <row r="9075" ht="11.25">
      <c r="AE9075" s="30"/>
    </row>
    <row r="9076" ht="11.25">
      <c r="AE9076" s="30"/>
    </row>
    <row r="9077" ht="11.25">
      <c r="AE9077" s="30"/>
    </row>
    <row r="9078" ht="11.25">
      <c r="AE9078" s="30"/>
    </row>
    <row r="9079" ht="11.25">
      <c r="AE9079" s="30"/>
    </row>
    <row r="9080" ht="11.25">
      <c r="AE9080" s="30"/>
    </row>
    <row r="9081" ht="11.25">
      <c r="AE9081" s="30"/>
    </row>
    <row r="9082" ht="11.25">
      <c r="AE9082" s="30"/>
    </row>
    <row r="9083" ht="11.25">
      <c r="AE9083" s="30"/>
    </row>
    <row r="9084" ht="11.25">
      <c r="AE9084" s="30"/>
    </row>
    <row r="9085" ht="11.25">
      <c r="AE9085" s="30"/>
    </row>
    <row r="9086" ht="11.25">
      <c r="AE9086" s="30"/>
    </row>
    <row r="9087" ht="11.25">
      <c r="AE9087" s="30"/>
    </row>
    <row r="9088" ht="11.25">
      <c r="AE9088" s="30"/>
    </row>
    <row r="9089" ht="11.25">
      <c r="AE9089" s="30"/>
    </row>
    <row r="9090" ht="11.25">
      <c r="AE9090" s="30"/>
    </row>
    <row r="9091" ht="11.25">
      <c r="AE9091" s="30"/>
    </row>
    <row r="9092" ht="11.25">
      <c r="AE9092" s="30"/>
    </row>
    <row r="9093" ht="11.25">
      <c r="AE9093" s="30"/>
    </row>
    <row r="9094" ht="11.25">
      <c r="AE9094" s="30"/>
    </row>
    <row r="9095" ht="11.25">
      <c r="AE9095" s="30"/>
    </row>
    <row r="9096" ht="11.25">
      <c r="AE9096" s="30"/>
    </row>
    <row r="9097" ht="11.25">
      <c r="AE9097" s="30"/>
    </row>
    <row r="9098" ht="11.25">
      <c r="AE9098" s="30"/>
    </row>
    <row r="9099" ht="11.25">
      <c r="AE9099" s="30"/>
    </row>
    <row r="9100" ht="11.25">
      <c r="AE9100" s="30"/>
    </row>
    <row r="9101" ht="11.25">
      <c r="AE9101" s="30"/>
    </row>
    <row r="9102" ht="11.25">
      <c r="AE9102" s="30"/>
    </row>
    <row r="9103" ht="11.25">
      <c r="AE9103" s="30"/>
    </row>
    <row r="9104" ht="11.25">
      <c r="AE9104" s="30"/>
    </row>
    <row r="9105" ht="11.25">
      <c r="AE9105" s="30"/>
    </row>
    <row r="9106" ht="11.25">
      <c r="AE9106" s="30"/>
    </row>
    <row r="9107" ht="11.25">
      <c r="AE9107" s="30"/>
    </row>
    <row r="9108" ht="11.25">
      <c r="AE9108" s="30"/>
    </row>
    <row r="9109" ht="11.25">
      <c r="AE9109" s="30"/>
    </row>
    <row r="9110" ht="11.25">
      <c r="AE9110" s="30"/>
    </row>
    <row r="9111" ht="11.25">
      <c r="AE9111" s="30"/>
    </row>
    <row r="9112" ht="11.25">
      <c r="AE9112" s="30"/>
    </row>
    <row r="9113" ht="11.25">
      <c r="AE9113" s="30"/>
    </row>
    <row r="9114" ht="11.25">
      <c r="AE9114" s="30"/>
    </row>
    <row r="9115" ht="11.25">
      <c r="AE9115" s="30"/>
    </row>
    <row r="9116" ht="11.25">
      <c r="AE9116" s="30"/>
    </row>
    <row r="9117" ht="11.25">
      <c r="AE9117" s="30"/>
    </row>
    <row r="9118" ht="11.25">
      <c r="AE9118" s="30"/>
    </row>
    <row r="9119" ht="11.25">
      <c r="AE9119" s="30"/>
    </row>
    <row r="9120" ht="11.25">
      <c r="AE9120" s="30"/>
    </row>
    <row r="9121" ht="11.25">
      <c r="AE9121" s="30"/>
    </row>
    <row r="9122" ht="11.25">
      <c r="AE9122" s="30"/>
    </row>
    <row r="9123" ht="11.25">
      <c r="AE9123" s="30"/>
    </row>
    <row r="9124" ht="11.25">
      <c r="AE9124" s="30"/>
    </row>
    <row r="9125" ht="11.25">
      <c r="AE9125" s="30"/>
    </row>
    <row r="9126" ht="11.25">
      <c r="AE9126" s="30"/>
    </row>
    <row r="9127" ht="11.25">
      <c r="AE9127" s="30"/>
    </row>
    <row r="9128" ht="11.25">
      <c r="AE9128" s="30"/>
    </row>
    <row r="9129" ht="11.25">
      <c r="AE9129" s="30"/>
    </row>
    <row r="9130" ht="11.25">
      <c r="AE9130" s="30"/>
    </row>
    <row r="9131" ht="11.25">
      <c r="AE9131" s="30"/>
    </row>
    <row r="9132" ht="11.25">
      <c r="AE9132" s="30"/>
    </row>
    <row r="9133" ht="11.25">
      <c r="AE9133" s="30"/>
    </row>
    <row r="9134" ht="11.25">
      <c r="AE9134" s="30"/>
    </row>
    <row r="9135" ht="11.25">
      <c r="AE9135" s="30"/>
    </row>
    <row r="9136" ht="11.25">
      <c r="AE9136" s="30"/>
    </row>
    <row r="9137" ht="11.25">
      <c r="AE9137" s="30"/>
    </row>
    <row r="9138" ht="11.25">
      <c r="AE9138" s="30"/>
    </row>
    <row r="9139" ht="11.25">
      <c r="AE9139" s="30"/>
    </row>
    <row r="9140" ht="11.25">
      <c r="AE9140" s="30"/>
    </row>
    <row r="9141" ht="11.25">
      <c r="AE9141" s="30"/>
    </row>
    <row r="9142" ht="11.25">
      <c r="AE9142" s="30"/>
    </row>
    <row r="9143" ht="11.25">
      <c r="AE9143" s="30"/>
    </row>
    <row r="9144" ht="11.25">
      <c r="AE9144" s="30"/>
    </row>
    <row r="9145" ht="11.25">
      <c r="AE9145" s="30"/>
    </row>
    <row r="9146" ht="11.25">
      <c r="AE9146" s="30"/>
    </row>
    <row r="9147" ht="11.25">
      <c r="AE9147" s="30"/>
    </row>
    <row r="9148" ht="11.25">
      <c r="AE9148" s="30"/>
    </row>
    <row r="9149" ht="11.25">
      <c r="AE9149" s="30"/>
    </row>
    <row r="9150" ht="11.25">
      <c r="AE9150" s="30"/>
    </row>
    <row r="9151" ht="11.25">
      <c r="AE9151" s="30"/>
    </row>
    <row r="9152" ht="11.25">
      <c r="AE9152" s="30"/>
    </row>
    <row r="9153" ht="11.25">
      <c r="AE9153" s="30"/>
    </row>
    <row r="9154" ht="11.25">
      <c r="AE9154" s="30"/>
    </row>
    <row r="9155" ht="11.25">
      <c r="AE9155" s="30"/>
    </row>
    <row r="9156" ht="11.25">
      <c r="AE9156" s="30"/>
    </row>
    <row r="9157" ht="11.25">
      <c r="AE9157" s="30"/>
    </row>
    <row r="9158" ht="11.25">
      <c r="AE9158" s="30"/>
    </row>
    <row r="9159" ht="11.25">
      <c r="AE9159" s="30"/>
    </row>
    <row r="9160" ht="11.25">
      <c r="AE9160" s="30"/>
    </row>
    <row r="9161" ht="11.25">
      <c r="AE9161" s="30"/>
    </row>
    <row r="9162" ht="11.25">
      <c r="AE9162" s="30"/>
    </row>
    <row r="9163" ht="11.25">
      <c r="AE9163" s="30"/>
    </row>
    <row r="9164" ht="11.25">
      <c r="AE9164" s="30"/>
    </row>
    <row r="9165" ht="11.25">
      <c r="AE9165" s="30"/>
    </row>
    <row r="9166" ht="11.25">
      <c r="AE9166" s="30"/>
    </row>
    <row r="9167" ht="11.25">
      <c r="AE9167" s="30"/>
    </row>
    <row r="9168" ht="11.25">
      <c r="AE9168" s="30"/>
    </row>
    <row r="9169" ht="11.25">
      <c r="AE9169" s="30"/>
    </row>
    <row r="9170" ht="11.25">
      <c r="AE9170" s="30"/>
    </row>
    <row r="9171" ht="11.25">
      <c r="AE9171" s="30"/>
    </row>
    <row r="9172" ht="11.25">
      <c r="AE9172" s="30"/>
    </row>
    <row r="9173" ht="11.25">
      <c r="AE9173" s="30"/>
    </row>
    <row r="9174" ht="11.25">
      <c r="AE9174" s="30"/>
    </row>
    <row r="9175" ht="11.25">
      <c r="AE9175" s="30"/>
    </row>
    <row r="9176" ht="11.25">
      <c r="AE9176" s="30"/>
    </row>
    <row r="9177" ht="11.25">
      <c r="AE9177" s="30"/>
    </row>
    <row r="9178" ht="11.25">
      <c r="AE9178" s="30"/>
    </row>
    <row r="9179" ht="11.25">
      <c r="AE9179" s="30"/>
    </row>
    <row r="9180" ht="11.25">
      <c r="AE9180" s="30"/>
    </row>
    <row r="9181" ht="11.25">
      <c r="AE9181" s="30"/>
    </row>
    <row r="9182" ht="11.25">
      <c r="AE9182" s="30"/>
    </row>
    <row r="9183" ht="11.25">
      <c r="AE9183" s="30"/>
    </row>
    <row r="9184" ht="11.25">
      <c r="AE9184" s="30"/>
    </row>
    <row r="9185" ht="11.25">
      <c r="AE9185" s="30"/>
    </row>
    <row r="9186" ht="11.25">
      <c r="AE9186" s="30"/>
    </row>
    <row r="9187" ht="11.25">
      <c r="AE9187" s="30"/>
    </row>
    <row r="9188" ht="11.25">
      <c r="AE9188" s="30"/>
    </row>
    <row r="9189" ht="11.25">
      <c r="AE9189" s="30"/>
    </row>
    <row r="9190" ht="11.25">
      <c r="AE9190" s="30"/>
    </row>
    <row r="9191" ht="11.25">
      <c r="AE9191" s="30"/>
    </row>
    <row r="9192" ht="11.25">
      <c r="AE9192" s="30"/>
    </row>
    <row r="9193" ht="11.25">
      <c r="AE9193" s="30"/>
    </row>
    <row r="9194" ht="11.25">
      <c r="AE9194" s="30"/>
    </row>
    <row r="9195" ht="11.25">
      <c r="AE9195" s="30"/>
    </row>
    <row r="9196" ht="11.25">
      <c r="AE9196" s="30"/>
    </row>
    <row r="9197" ht="11.25">
      <c r="AE9197" s="30"/>
    </row>
    <row r="9198" ht="11.25">
      <c r="AE9198" s="30"/>
    </row>
    <row r="9199" ht="11.25">
      <c r="AE9199" s="30"/>
    </row>
    <row r="9200" ht="11.25">
      <c r="AE9200" s="30"/>
    </row>
    <row r="9201" ht="11.25">
      <c r="AE9201" s="30"/>
    </row>
    <row r="9202" ht="11.25">
      <c r="AE9202" s="30"/>
    </row>
    <row r="9203" ht="11.25">
      <c r="AE9203" s="30"/>
    </row>
    <row r="9204" ht="11.25">
      <c r="AE9204" s="30"/>
    </row>
    <row r="9205" ht="11.25">
      <c r="AE9205" s="30"/>
    </row>
    <row r="9206" ht="11.25">
      <c r="AE9206" s="30"/>
    </row>
    <row r="9207" ht="11.25">
      <c r="AE9207" s="30"/>
    </row>
    <row r="9208" ht="11.25">
      <c r="AE9208" s="30"/>
    </row>
    <row r="9209" ht="11.25">
      <c r="AE9209" s="30"/>
    </row>
    <row r="9210" ht="11.25">
      <c r="AE9210" s="30"/>
    </row>
    <row r="9211" ht="11.25">
      <c r="AE9211" s="30"/>
    </row>
    <row r="9212" ht="11.25">
      <c r="AE9212" s="30"/>
    </row>
    <row r="9213" ht="11.25">
      <c r="AE9213" s="30"/>
    </row>
    <row r="9214" ht="11.25">
      <c r="AE9214" s="30"/>
    </row>
    <row r="9215" ht="11.25">
      <c r="AE9215" s="30"/>
    </row>
    <row r="9216" ht="11.25">
      <c r="AE9216" s="30"/>
    </row>
    <row r="9217" ht="11.25">
      <c r="AE9217" s="30"/>
    </row>
    <row r="9218" ht="11.25">
      <c r="AE9218" s="30"/>
    </row>
    <row r="9219" ht="11.25">
      <c r="AE9219" s="30"/>
    </row>
    <row r="9220" ht="11.25">
      <c r="AE9220" s="30"/>
    </row>
    <row r="9221" ht="11.25">
      <c r="AE9221" s="30"/>
    </row>
    <row r="9222" ht="11.25">
      <c r="AE9222" s="30"/>
    </row>
    <row r="9223" ht="11.25">
      <c r="AE9223" s="30"/>
    </row>
    <row r="9224" ht="11.25">
      <c r="AE9224" s="30"/>
    </row>
    <row r="9225" ht="11.25">
      <c r="AE9225" s="30"/>
    </row>
    <row r="9226" ht="11.25">
      <c r="AE9226" s="30"/>
    </row>
    <row r="9227" ht="11.25">
      <c r="AE9227" s="30"/>
    </row>
    <row r="9228" ht="11.25">
      <c r="AE9228" s="30"/>
    </row>
    <row r="9229" ht="11.25">
      <c r="AE9229" s="30"/>
    </row>
    <row r="9230" ht="11.25">
      <c r="AE9230" s="30"/>
    </row>
    <row r="9231" ht="11.25">
      <c r="AE9231" s="30"/>
    </row>
    <row r="9232" ht="11.25">
      <c r="AE9232" s="30"/>
    </row>
    <row r="9233" ht="11.25">
      <c r="AE9233" s="30"/>
    </row>
    <row r="9234" ht="11.25">
      <c r="AE9234" s="30"/>
    </row>
    <row r="9235" ht="11.25">
      <c r="AE9235" s="30"/>
    </row>
    <row r="9236" ht="11.25">
      <c r="AE9236" s="30"/>
    </row>
    <row r="9237" ht="11.25">
      <c r="AE9237" s="30"/>
    </row>
    <row r="9238" ht="11.25">
      <c r="AE9238" s="30"/>
    </row>
    <row r="9239" ht="11.25">
      <c r="AE9239" s="30"/>
    </row>
    <row r="9240" ht="11.25">
      <c r="AE9240" s="30"/>
    </row>
    <row r="9241" ht="11.25">
      <c r="AE9241" s="30"/>
    </row>
    <row r="9242" ht="11.25">
      <c r="AE9242" s="30"/>
    </row>
    <row r="9243" ht="11.25">
      <c r="AE9243" s="30"/>
    </row>
    <row r="9244" ht="11.25">
      <c r="AE9244" s="30"/>
    </row>
    <row r="9245" ht="11.25">
      <c r="AE9245" s="30"/>
    </row>
    <row r="9246" ht="11.25">
      <c r="AE9246" s="30"/>
    </row>
    <row r="9247" ht="11.25">
      <c r="AE9247" s="30"/>
    </row>
    <row r="9248" ht="11.25">
      <c r="AE9248" s="30"/>
    </row>
    <row r="9249" ht="11.25">
      <c r="AE9249" s="30"/>
    </row>
    <row r="9250" ht="11.25">
      <c r="AE9250" s="30"/>
    </row>
    <row r="9251" ht="11.25">
      <c r="AE9251" s="30"/>
    </row>
    <row r="9252" ht="11.25">
      <c r="AE9252" s="30"/>
    </row>
    <row r="9253" ht="11.25">
      <c r="AE9253" s="30"/>
    </row>
    <row r="9254" ht="11.25">
      <c r="AE9254" s="30"/>
    </row>
    <row r="9255" ht="11.25">
      <c r="AE9255" s="30"/>
    </row>
    <row r="9256" ht="11.25">
      <c r="AE9256" s="30"/>
    </row>
    <row r="9257" ht="11.25">
      <c r="AE9257" s="30"/>
    </row>
    <row r="9258" ht="11.25">
      <c r="AE9258" s="30"/>
    </row>
    <row r="9259" ht="11.25">
      <c r="AE9259" s="30"/>
    </row>
    <row r="9260" ht="11.25">
      <c r="AE9260" s="30"/>
    </row>
    <row r="9261" ht="11.25">
      <c r="AE9261" s="30"/>
    </row>
    <row r="9262" ht="11.25">
      <c r="AE9262" s="30"/>
    </row>
    <row r="9263" ht="11.25">
      <c r="AE9263" s="30"/>
    </row>
    <row r="9264" ht="11.25">
      <c r="AE9264" s="30"/>
    </row>
    <row r="9265" ht="11.25">
      <c r="AE9265" s="30"/>
    </row>
    <row r="9266" ht="11.25">
      <c r="AE9266" s="30"/>
    </row>
    <row r="9267" ht="11.25">
      <c r="AE9267" s="30"/>
    </row>
    <row r="9268" ht="11.25">
      <c r="AE9268" s="30"/>
    </row>
    <row r="9269" ht="11.25">
      <c r="AE9269" s="30"/>
    </row>
    <row r="9270" ht="11.25">
      <c r="AE9270" s="30"/>
    </row>
    <row r="9271" ht="11.25">
      <c r="AE9271" s="30"/>
    </row>
    <row r="9272" ht="11.25">
      <c r="AE9272" s="30"/>
    </row>
    <row r="9273" ht="11.25">
      <c r="AE9273" s="30"/>
    </row>
    <row r="9274" ht="11.25">
      <c r="AE9274" s="30"/>
    </row>
    <row r="9275" ht="11.25">
      <c r="AE9275" s="30"/>
    </row>
    <row r="9276" ht="11.25">
      <c r="AE9276" s="30"/>
    </row>
    <row r="9277" ht="11.25">
      <c r="AE9277" s="30"/>
    </row>
    <row r="9278" ht="11.25">
      <c r="AE9278" s="30"/>
    </row>
    <row r="9279" ht="11.25">
      <c r="AE9279" s="30"/>
    </row>
    <row r="9280" ht="11.25">
      <c r="AE9280" s="30"/>
    </row>
    <row r="9281" ht="11.25">
      <c r="AE9281" s="30"/>
    </row>
    <row r="9282" ht="11.25">
      <c r="AE9282" s="30"/>
    </row>
    <row r="9283" ht="11.25">
      <c r="AE9283" s="30"/>
    </row>
    <row r="9284" ht="11.25">
      <c r="AE9284" s="30"/>
    </row>
    <row r="9285" ht="11.25">
      <c r="AE9285" s="30"/>
    </row>
    <row r="9286" ht="11.25">
      <c r="AE9286" s="30"/>
    </row>
    <row r="9287" ht="11.25">
      <c r="AE9287" s="30"/>
    </row>
    <row r="9288" ht="11.25">
      <c r="AE9288" s="30"/>
    </row>
    <row r="9289" ht="11.25">
      <c r="AE9289" s="30"/>
    </row>
    <row r="9290" ht="11.25">
      <c r="AE9290" s="30"/>
    </row>
    <row r="9291" ht="11.25">
      <c r="AE9291" s="30"/>
    </row>
    <row r="9292" ht="11.25">
      <c r="AE9292" s="30"/>
    </row>
    <row r="9293" ht="11.25">
      <c r="AE9293" s="30"/>
    </row>
    <row r="9294" ht="11.25">
      <c r="AE9294" s="30"/>
    </row>
    <row r="9295" ht="11.25">
      <c r="AE9295" s="30"/>
    </row>
    <row r="9296" ht="11.25">
      <c r="AE9296" s="30"/>
    </row>
    <row r="9297" ht="11.25">
      <c r="AE9297" s="30"/>
    </row>
    <row r="9298" ht="11.25">
      <c r="AE9298" s="30"/>
    </row>
    <row r="9299" ht="11.25">
      <c r="AE9299" s="30"/>
    </row>
    <row r="9300" ht="11.25">
      <c r="AE9300" s="30"/>
    </row>
    <row r="9301" ht="11.25">
      <c r="AE9301" s="30"/>
    </row>
    <row r="9302" ht="11.25">
      <c r="AE9302" s="30"/>
    </row>
    <row r="9303" ht="11.25">
      <c r="AE9303" s="30"/>
    </row>
    <row r="9304" ht="11.25">
      <c r="AE9304" s="30"/>
    </row>
    <row r="9305" ht="11.25">
      <c r="AE9305" s="30"/>
    </row>
    <row r="9306" ht="11.25">
      <c r="AE9306" s="30"/>
    </row>
    <row r="9307" ht="11.25">
      <c r="AE9307" s="30"/>
    </row>
    <row r="9308" ht="11.25">
      <c r="AE9308" s="30"/>
    </row>
    <row r="9309" ht="11.25">
      <c r="AE9309" s="30"/>
    </row>
    <row r="9310" ht="11.25">
      <c r="AE9310" s="30"/>
    </row>
    <row r="9311" ht="11.25">
      <c r="AE9311" s="30"/>
    </row>
    <row r="9312" ht="11.25">
      <c r="AE9312" s="30"/>
    </row>
    <row r="9313" ht="11.25">
      <c r="AE9313" s="30"/>
    </row>
    <row r="9314" ht="11.25">
      <c r="AE9314" s="30"/>
    </row>
    <row r="9315" ht="11.25">
      <c r="AE9315" s="30"/>
    </row>
    <row r="9316" ht="11.25">
      <c r="AE9316" s="30"/>
    </row>
    <row r="9317" ht="11.25">
      <c r="AE9317" s="30"/>
    </row>
    <row r="9318" ht="11.25">
      <c r="AE9318" s="30"/>
    </row>
    <row r="9319" ht="11.25">
      <c r="AE9319" s="30"/>
    </row>
    <row r="9320" ht="11.25">
      <c r="AE9320" s="30"/>
    </row>
    <row r="9321" ht="11.25">
      <c r="AE9321" s="30"/>
    </row>
    <row r="9322" ht="11.25">
      <c r="AE9322" s="30"/>
    </row>
    <row r="9323" ht="11.25">
      <c r="AE9323" s="30"/>
    </row>
    <row r="9324" ht="11.25">
      <c r="AE9324" s="30"/>
    </row>
    <row r="9325" ht="11.25">
      <c r="AE9325" s="30"/>
    </row>
    <row r="9326" ht="11.25">
      <c r="AE9326" s="30"/>
    </row>
    <row r="9327" ht="11.25">
      <c r="AE9327" s="30"/>
    </row>
    <row r="9328" ht="11.25">
      <c r="AE9328" s="30"/>
    </row>
    <row r="9329" ht="11.25">
      <c r="AE9329" s="30"/>
    </row>
    <row r="9330" ht="11.25">
      <c r="AE9330" s="30"/>
    </row>
    <row r="9331" ht="11.25">
      <c r="AE9331" s="30"/>
    </row>
    <row r="9332" ht="11.25">
      <c r="AE9332" s="30"/>
    </row>
    <row r="9333" ht="11.25">
      <c r="AE9333" s="30"/>
    </row>
    <row r="9334" ht="11.25">
      <c r="AE9334" s="30"/>
    </row>
    <row r="9335" ht="11.25">
      <c r="AE9335" s="30"/>
    </row>
    <row r="9336" ht="11.25">
      <c r="AE9336" s="30"/>
    </row>
    <row r="9337" ht="11.25">
      <c r="AE9337" s="30"/>
    </row>
    <row r="9338" ht="11.25">
      <c r="AE9338" s="30"/>
    </row>
    <row r="9339" ht="11.25">
      <c r="AE9339" s="30"/>
    </row>
    <row r="9340" ht="11.25">
      <c r="AE9340" s="30"/>
    </row>
    <row r="9341" ht="11.25">
      <c r="AE9341" s="30"/>
    </row>
    <row r="9342" ht="11.25">
      <c r="AE9342" s="30"/>
    </row>
    <row r="9343" ht="11.25">
      <c r="AE9343" s="30"/>
    </row>
    <row r="9344" ht="11.25">
      <c r="AE9344" s="30"/>
    </row>
    <row r="9345" ht="11.25">
      <c r="AE9345" s="30"/>
    </row>
    <row r="9346" ht="11.25">
      <c r="AE9346" s="30"/>
    </row>
    <row r="9347" ht="11.25">
      <c r="AE9347" s="30"/>
    </row>
    <row r="9348" ht="11.25">
      <c r="AE9348" s="30"/>
    </row>
    <row r="9349" ht="11.25">
      <c r="AE9349" s="30"/>
    </row>
    <row r="9350" ht="11.25">
      <c r="AE9350" s="30"/>
    </row>
    <row r="9351" ht="11.25">
      <c r="AE9351" s="30"/>
    </row>
    <row r="9352" ht="11.25">
      <c r="AE9352" s="30"/>
    </row>
    <row r="9353" ht="11.25">
      <c r="AE9353" s="30"/>
    </row>
    <row r="9354" ht="11.25">
      <c r="AE9354" s="30"/>
    </row>
    <row r="9355" ht="11.25">
      <c r="AE9355" s="30"/>
    </row>
    <row r="9356" ht="11.25">
      <c r="AE9356" s="30"/>
    </row>
    <row r="9357" ht="11.25">
      <c r="AE9357" s="30"/>
    </row>
    <row r="9358" ht="11.25">
      <c r="AE9358" s="30"/>
    </row>
    <row r="9359" ht="11.25">
      <c r="AE9359" s="30"/>
    </row>
    <row r="9360" ht="11.25">
      <c r="AE9360" s="30"/>
    </row>
    <row r="9361" ht="11.25">
      <c r="AE9361" s="30"/>
    </row>
    <row r="9362" ht="11.25">
      <c r="AE9362" s="30"/>
    </row>
    <row r="9363" ht="11.25">
      <c r="AE9363" s="30"/>
    </row>
    <row r="9364" ht="11.25">
      <c r="AE9364" s="30"/>
    </row>
    <row r="9365" ht="11.25">
      <c r="AE9365" s="30"/>
    </row>
    <row r="9366" ht="11.25">
      <c r="AE9366" s="30"/>
    </row>
    <row r="9367" ht="11.25">
      <c r="AE9367" s="30"/>
    </row>
    <row r="9368" ht="11.25">
      <c r="AE9368" s="30"/>
    </row>
    <row r="9369" ht="11.25">
      <c r="AE9369" s="30"/>
    </row>
    <row r="9370" ht="11.25">
      <c r="AE9370" s="30"/>
    </row>
    <row r="9371" ht="11.25">
      <c r="AE9371" s="30"/>
    </row>
    <row r="9372" ht="11.25">
      <c r="AE9372" s="30"/>
    </row>
    <row r="9373" ht="11.25">
      <c r="AE9373" s="30"/>
    </row>
    <row r="9374" ht="11.25">
      <c r="AE9374" s="30"/>
    </row>
    <row r="9375" ht="11.25">
      <c r="AE9375" s="30"/>
    </row>
    <row r="9376" ht="11.25">
      <c r="AE9376" s="30"/>
    </row>
    <row r="9377" ht="11.25">
      <c r="AE9377" s="30"/>
    </row>
    <row r="9378" ht="11.25">
      <c r="AE9378" s="30"/>
    </row>
    <row r="9379" ht="11.25">
      <c r="AE9379" s="30"/>
    </row>
    <row r="9380" ht="11.25">
      <c r="AE9380" s="30"/>
    </row>
    <row r="9381" ht="11.25">
      <c r="AE9381" s="30"/>
    </row>
    <row r="9382" ht="11.25">
      <c r="AE9382" s="30"/>
    </row>
    <row r="9383" ht="11.25">
      <c r="AE9383" s="30"/>
    </row>
    <row r="9384" ht="11.25">
      <c r="AE9384" s="30"/>
    </row>
    <row r="9385" ht="11.25">
      <c r="AE9385" s="30"/>
    </row>
    <row r="9386" ht="11.25">
      <c r="AE9386" s="30"/>
    </row>
    <row r="9387" ht="11.25">
      <c r="AE9387" s="30"/>
    </row>
    <row r="9388" ht="11.25">
      <c r="AE9388" s="30"/>
    </row>
    <row r="9389" ht="11.25">
      <c r="AE9389" s="30"/>
    </row>
    <row r="9390" ht="11.25">
      <c r="AE9390" s="30"/>
    </row>
    <row r="9391" ht="11.25">
      <c r="AE9391" s="30"/>
    </row>
    <row r="9392" ht="11.25">
      <c r="AE9392" s="30"/>
    </row>
    <row r="9393" ht="11.25">
      <c r="AE9393" s="30"/>
    </row>
    <row r="9394" ht="11.25">
      <c r="AE9394" s="30"/>
    </row>
    <row r="9395" ht="11.25">
      <c r="AE9395" s="30"/>
    </row>
    <row r="9396" ht="11.25">
      <c r="AE9396" s="30"/>
    </row>
    <row r="9397" ht="11.25">
      <c r="AE9397" s="30"/>
    </row>
    <row r="9398" ht="11.25">
      <c r="AE9398" s="30"/>
    </row>
    <row r="9399" ht="11.25">
      <c r="AE9399" s="30"/>
    </row>
    <row r="9400" ht="11.25">
      <c r="AE9400" s="30"/>
    </row>
    <row r="9401" ht="11.25">
      <c r="AE9401" s="30"/>
    </row>
    <row r="9402" ht="11.25">
      <c r="AE9402" s="30"/>
    </row>
    <row r="9403" ht="11.25">
      <c r="AE9403" s="30"/>
    </row>
    <row r="9404" ht="11.25">
      <c r="AE9404" s="30"/>
    </row>
    <row r="9405" ht="11.25">
      <c r="AE9405" s="30"/>
    </row>
    <row r="9406" ht="11.25">
      <c r="AE9406" s="30"/>
    </row>
    <row r="9407" ht="11.25">
      <c r="AE9407" s="30"/>
    </row>
    <row r="9408" ht="11.25">
      <c r="AE9408" s="30"/>
    </row>
    <row r="9409" ht="11.25">
      <c r="AE9409" s="30"/>
    </row>
    <row r="9410" ht="11.25">
      <c r="AE9410" s="30"/>
    </row>
    <row r="9411" ht="11.25">
      <c r="AE9411" s="30"/>
    </row>
    <row r="9412" ht="11.25">
      <c r="AE9412" s="30"/>
    </row>
    <row r="9413" ht="11.25">
      <c r="AE9413" s="30"/>
    </row>
    <row r="9414" ht="11.25">
      <c r="AE9414" s="30"/>
    </row>
    <row r="9415" ht="11.25">
      <c r="AE9415" s="30"/>
    </row>
    <row r="9416" ht="11.25">
      <c r="AE9416" s="30"/>
    </row>
    <row r="9417" ht="11.25">
      <c r="AE9417" s="30"/>
    </row>
    <row r="9418" ht="11.25">
      <c r="AE9418" s="30"/>
    </row>
    <row r="9419" ht="11.25">
      <c r="AE9419" s="30"/>
    </row>
    <row r="9420" ht="11.25">
      <c r="AE9420" s="30"/>
    </row>
    <row r="9421" ht="11.25">
      <c r="AE9421" s="30"/>
    </row>
    <row r="9422" ht="11.25">
      <c r="AE9422" s="30"/>
    </row>
    <row r="9423" ht="11.25">
      <c r="AE9423" s="30"/>
    </row>
    <row r="9424" ht="11.25">
      <c r="AE9424" s="30"/>
    </row>
    <row r="9425" ht="11.25">
      <c r="AE9425" s="30"/>
    </row>
    <row r="9426" ht="11.25">
      <c r="AE9426" s="30"/>
    </row>
    <row r="9427" ht="11.25">
      <c r="AE9427" s="30"/>
    </row>
    <row r="9428" ht="11.25">
      <c r="AE9428" s="30"/>
    </row>
    <row r="9429" ht="11.25">
      <c r="AE9429" s="30"/>
    </row>
    <row r="9430" ht="11.25">
      <c r="AE9430" s="30"/>
    </row>
    <row r="9431" ht="11.25">
      <c r="AE9431" s="30"/>
    </row>
    <row r="9432" ht="11.25">
      <c r="AE9432" s="30"/>
    </row>
    <row r="9433" ht="11.25">
      <c r="AE9433" s="30"/>
    </row>
    <row r="9434" ht="11.25">
      <c r="AE9434" s="30"/>
    </row>
    <row r="9435" ht="11.25">
      <c r="AE9435" s="30"/>
    </row>
    <row r="9436" ht="11.25">
      <c r="AE9436" s="30"/>
    </row>
    <row r="9437" ht="11.25">
      <c r="AE9437" s="30"/>
    </row>
    <row r="9438" ht="11.25">
      <c r="AE9438" s="30"/>
    </row>
    <row r="9439" ht="11.25">
      <c r="AE9439" s="30"/>
    </row>
    <row r="9440" ht="11.25">
      <c r="AE9440" s="30"/>
    </row>
    <row r="9441" ht="11.25">
      <c r="AE9441" s="30"/>
    </row>
    <row r="9442" ht="11.25">
      <c r="AE9442" s="30"/>
    </row>
    <row r="9443" ht="11.25">
      <c r="AE9443" s="30"/>
    </row>
    <row r="9444" ht="11.25">
      <c r="AE9444" s="30"/>
    </row>
    <row r="9445" ht="11.25">
      <c r="AE9445" s="30"/>
    </row>
    <row r="9446" ht="11.25">
      <c r="AE9446" s="30"/>
    </row>
    <row r="9447" ht="11.25">
      <c r="AE9447" s="30"/>
    </row>
    <row r="9448" ht="11.25">
      <c r="AE9448" s="30"/>
    </row>
    <row r="9449" ht="11.25">
      <c r="AE9449" s="30"/>
    </row>
    <row r="9450" ht="11.25">
      <c r="AE9450" s="30"/>
    </row>
    <row r="9451" ht="11.25">
      <c r="AE9451" s="30"/>
    </row>
    <row r="9452" ht="11.25">
      <c r="AE9452" s="30"/>
    </row>
    <row r="9453" ht="11.25">
      <c r="AE9453" s="30"/>
    </row>
    <row r="9454" ht="11.25">
      <c r="AE9454" s="30"/>
    </row>
    <row r="9455" ht="11.25">
      <c r="AE9455" s="30"/>
    </row>
    <row r="9456" ht="11.25">
      <c r="AE9456" s="30"/>
    </row>
    <row r="9457" ht="11.25">
      <c r="AE9457" s="30"/>
    </row>
    <row r="9458" ht="11.25">
      <c r="AE9458" s="30"/>
    </row>
    <row r="9459" ht="11.25">
      <c r="AE9459" s="30"/>
    </row>
    <row r="9460" ht="11.25">
      <c r="AE9460" s="30"/>
    </row>
    <row r="9461" ht="11.25">
      <c r="AE9461" s="30"/>
    </row>
    <row r="9462" ht="11.25">
      <c r="AE9462" s="30"/>
    </row>
    <row r="9463" ht="11.25">
      <c r="AE9463" s="30"/>
    </row>
    <row r="9464" ht="11.25">
      <c r="AE9464" s="30"/>
    </row>
    <row r="9465" ht="11.25">
      <c r="AE9465" s="30"/>
    </row>
    <row r="9466" ht="11.25">
      <c r="AE9466" s="30"/>
    </row>
    <row r="9467" ht="11.25">
      <c r="AE9467" s="30"/>
    </row>
    <row r="9468" ht="11.25">
      <c r="AE9468" s="30"/>
    </row>
    <row r="9469" ht="11.25">
      <c r="AE9469" s="30"/>
    </row>
    <row r="9470" ht="11.25">
      <c r="AE9470" s="30"/>
    </row>
    <row r="9471" ht="11.25">
      <c r="AE9471" s="30"/>
    </row>
    <row r="9472" ht="11.25">
      <c r="AE9472" s="30"/>
    </row>
    <row r="9473" ht="11.25">
      <c r="AE9473" s="30"/>
    </row>
    <row r="9474" ht="11.25">
      <c r="AE9474" s="30"/>
    </row>
    <row r="9475" ht="11.25">
      <c r="AE9475" s="30"/>
    </row>
    <row r="9476" ht="11.25">
      <c r="AE9476" s="30"/>
    </row>
    <row r="9477" ht="11.25">
      <c r="AE9477" s="30"/>
    </row>
    <row r="9478" ht="11.25">
      <c r="AE9478" s="30"/>
    </row>
    <row r="9479" ht="11.25">
      <c r="AE9479" s="30"/>
    </row>
    <row r="9480" ht="11.25">
      <c r="AE9480" s="30"/>
    </row>
    <row r="9481" ht="11.25">
      <c r="AE9481" s="30"/>
    </row>
    <row r="9482" ht="11.25">
      <c r="AE9482" s="30"/>
    </row>
    <row r="9483" ht="11.25">
      <c r="AE9483" s="30"/>
    </row>
    <row r="9484" ht="11.25">
      <c r="AE9484" s="30"/>
    </row>
    <row r="9485" ht="11.25">
      <c r="AE9485" s="30"/>
    </row>
    <row r="9486" ht="11.25">
      <c r="AE9486" s="30"/>
    </row>
    <row r="9487" ht="11.25">
      <c r="AE9487" s="30"/>
    </row>
    <row r="9488" ht="11.25">
      <c r="AE9488" s="30"/>
    </row>
    <row r="9489" ht="11.25">
      <c r="AE9489" s="30"/>
    </row>
    <row r="9490" ht="11.25">
      <c r="AE9490" s="30"/>
    </row>
    <row r="9491" ht="11.25">
      <c r="AE9491" s="30"/>
    </row>
    <row r="9492" ht="11.25">
      <c r="AE9492" s="30"/>
    </row>
    <row r="9493" ht="11.25">
      <c r="AE9493" s="30"/>
    </row>
    <row r="9494" ht="11.25">
      <c r="AE9494" s="30"/>
    </row>
    <row r="9495" ht="11.25">
      <c r="AE9495" s="30"/>
    </row>
    <row r="9496" ht="11.25">
      <c r="AE9496" s="30"/>
    </row>
    <row r="9497" ht="11.25">
      <c r="AE9497" s="30"/>
    </row>
    <row r="9498" ht="11.25">
      <c r="AE9498" s="30"/>
    </row>
    <row r="9499" ht="11.25">
      <c r="AE9499" s="30"/>
    </row>
    <row r="9500" ht="11.25">
      <c r="AE9500" s="30"/>
    </row>
    <row r="9501" ht="11.25">
      <c r="AE9501" s="30"/>
    </row>
    <row r="9502" ht="11.25">
      <c r="AE9502" s="30"/>
    </row>
    <row r="9503" ht="11.25">
      <c r="AE9503" s="30"/>
    </row>
    <row r="9504" ht="11.25">
      <c r="AE9504" s="30"/>
    </row>
    <row r="9505" ht="11.25">
      <c r="AE9505" s="30"/>
    </row>
    <row r="9506" ht="11.25">
      <c r="AE9506" s="30"/>
    </row>
    <row r="9507" ht="11.25">
      <c r="AE9507" s="30"/>
    </row>
    <row r="9508" ht="11.25">
      <c r="AE9508" s="30"/>
    </row>
    <row r="9509" ht="11.25">
      <c r="AE9509" s="30"/>
    </row>
    <row r="9510" ht="11.25">
      <c r="AE9510" s="30"/>
    </row>
    <row r="9511" ht="11.25">
      <c r="AE9511" s="30"/>
    </row>
    <row r="9512" ht="11.25">
      <c r="AE9512" s="30"/>
    </row>
    <row r="9513" ht="11.25">
      <c r="AE9513" s="30"/>
    </row>
    <row r="9514" ht="11.25">
      <c r="AE9514" s="30"/>
    </row>
    <row r="9515" ht="11.25">
      <c r="AE9515" s="30"/>
    </row>
    <row r="9516" ht="11.25">
      <c r="AE9516" s="30"/>
    </row>
    <row r="9517" ht="11.25">
      <c r="AE9517" s="30"/>
    </row>
    <row r="9518" ht="11.25">
      <c r="AE9518" s="30"/>
    </row>
    <row r="9519" ht="11.25">
      <c r="AE9519" s="30"/>
    </row>
    <row r="9520" ht="11.25">
      <c r="AE9520" s="30"/>
    </row>
    <row r="9521" ht="11.25">
      <c r="AE9521" s="30"/>
    </row>
    <row r="9522" ht="11.25">
      <c r="AE9522" s="30"/>
    </row>
    <row r="9523" ht="11.25">
      <c r="AE9523" s="30"/>
    </row>
    <row r="9524" ht="11.25">
      <c r="AE9524" s="30"/>
    </row>
    <row r="9525" ht="11.25">
      <c r="AE9525" s="30"/>
    </row>
    <row r="9526" ht="11.25">
      <c r="AE9526" s="30"/>
    </row>
    <row r="9527" ht="11.25">
      <c r="AE9527" s="30"/>
    </row>
    <row r="9528" ht="11.25">
      <c r="AE9528" s="30"/>
    </row>
    <row r="9529" ht="11.25">
      <c r="AE9529" s="30"/>
    </row>
    <row r="9530" ht="11.25">
      <c r="AE9530" s="30"/>
    </row>
    <row r="9531" ht="11.25">
      <c r="AE9531" s="30"/>
    </row>
    <row r="9532" ht="11.25">
      <c r="AE9532" s="30"/>
    </row>
    <row r="9533" ht="11.25">
      <c r="AE9533" s="30"/>
    </row>
    <row r="9534" ht="11.25">
      <c r="AE9534" s="30"/>
    </row>
    <row r="9535" ht="11.25">
      <c r="AE9535" s="30"/>
    </row>
    <row r="9536" ht="11.25">
      <c r="AE9536" s="30"/>
    </row>
    <row r="9537" ht="11.25">
      <c r="AE9537" s="30"/>
    </row>
    <row r="9538" ht="11.25">
      <c r="AE9538" s="30"/>
    </row>
    <row r="9539" ht="11.25">
      <c r="AE9539" s="30"/>
    </row>
    <row r="9540" ht="11.25">
      <c r="AE9540" s="30"/>
    </row>
    <row r="9541" ht="11.25">
      <c r="AE9541" s="30"/>
    </row>
    <row r="9542" ht="11.25">
      <c r="AE9542" s="30"/>
    </row>
    <row r="9543" ht="11.25">
      <c r="AE9543" s="30"/>
    </row>
    <row r="9544" ht="11.25">
      <c r="AE9544" s="30"/>
    </row>
    <row r="9545" ht="11.25">
      <c r="AE9545" s="30"/>
    </row>
    <row r="9546" ht="11.25">
      <c r="AE9546" s="30"/>
    </row>
    <row r="9547" ht="11.25">
      <c r="AE9547" s="30"/>
    </row>
    <row r="9548" ht="11.25">
      <c r="AE9548" s="30"/>
    </row>
    <row r="9549" ht="11.25">
      <c r="AE9549" s="30"/>
    </row>
    <row r="9550" ht="11.25">
      <c r="AE9550" s="30"/>
    </row>
    <row r="9551" ht="11.25">
      <c r="AE9551" s="30"/>
    </row>
    <row r="9552" ht="11.25">
      <c r="AE9552" s="30"/>
    </row>
    <row r="9553" ht="11.25">
      <c r="AE9553" s="30"/>
    </row>
    <row r="9554" ht="11.25">
      <c r="AE9554" s="30"/>
    </row>
    <row r="9555" ht="11.25">
      <c r="AE9555" s="30"/>
    </row>
    <row r="9556" ht="11.25">
      <c r="AE9556" s="30"/>
    </row>
    <row r="9557" ht="11.25">
      <c r="AE9557" s="30"/>
    </row>
    <row r="9558" ht="11.25">
      <c r="AE9558" s="30"/>
    </row>
    <row r="9559" ht="11.25">
      <c r="AE9559" s="30"/>
    </row>
    <row r="9560" ht="11.25">
      <c r="AE9560" s="30"/>
    </row>
    <row r="9561" ht="11.25">
      <c r="AE9561" s="30"/>
    </row>
    <row r="9562" ht="11.25">
      <c r="AE9562" s="30"/>
    </row>
    <row r="9563" ht="11.25">
      <c r="AE9563" s="30"/>
    </row>
    <row r="9564" ht="11.25">
      <c r="AE9564" s="30"/>
    </row>
    <row r="9565" ht="11.25">
      <c r="AE9565" s="30"/>
    </row>
    <row r="9566" ht="11.25">
      <c r="AE9566" s="30"/>
    </row>
    <row r="9567" ht="11.25">
      <c r="AE9567" s="30"/>
    </row>
    <row r="9568" ht="11.25">
      <c r="AE9568" s="30"/>
    </row>
    <row r="9569" ht="11.25">
      <c r="AE9569" s="30"/>
    </row>
    <row r="9570" ht="11.25">
      <c r="AE9570" s="30"/>
    </row>
    <row r="9571" ht="11.25">
      <c r="AE9571" s="30"/>
    </row>
    <row r="9572" ht="11.25">
      <c r="AE9572" s="30"/>
    </row>
    <row r="9573" ht="11.25">
      <c r="AE9573" s="30"/>
    </row>
    <row r="9574" ht="11.25">
      <c r="AE9574" s="30"/>
    </row>
    <row r="9575" ht="11.25">
      <c r="AE9575" s="30"/>
    </row>
    <row r="9576" ht="11.25">
      <c r="AE9576" s="30"/>
    </row>
    <row r="9577" ht="11.25">
      <c r="AE9577" s="30"/>
    </row>
    <row r="9578" ht="11.25">
      <c r="AE9578" s="30"/>
    </row>
    <row r="9579" ht="11.25">
      <c r="AE9579" s="30"/>
    </row>
    <row r="9580" ht="11.25">
      <c r="AE9580" s="30"/>
    </row>
    <row r="9581" ht="11.25">
      <c r="AE9581" s="30"/>
    </row>
    <row r="9582" ht="11.25">
      <c r="AE9582" s="30"/>
    </row>
    <row r="9583" ht="11.25">
      <c r="AE9583" s="30"/>
    </row>
    <row r="9584" ht="11.25">
      <c r="AE9584" s="30"/>
    </row>
    <row r="9585" ht="11.25">
      <c r="AE9585" s="30"/>
    </row>
    <row r="9586" ht="11.25">
      <c r="AE9586" s="30"/>
    </row>
    <row r="9587" ht="11.25">
      <c r="AE9587" s="30"/>
    </row>
    <row r="9588" ht="11.25">
      <c r="AE9588" s="30"/>
    </row>
    <row r="9589" ht="11.25">
      <c r="AE9589" s="30"/>
    </row>
    <row r="9590" ht="11.25">
      <c r="AE9590" s="30"/>
    </row>
    <row r="9591" ht="11.25">
      <c r="AE9591" s="30"/>
    </row>
    <row r="9592" ht="11.25">
      <c r="AE9592" s="30"/>
    </row>
    <row r="9593" ht="11.25">
      <c r="AE9593" s="30"/>
    </row>
    <row r="9594" ht="11.25">
      <c r="AE9594" s="30"/>
    </row>
    <row r="9595" ht="11.25">
      <c r="AE9595" s="30"/>
    </row>
    <row r="9596" ht="11.25">
      <c r="AE9596" s="30"/>
    </row>
    <row r="9597" ht="11.25">
      <c r="AE9597" s="30"/>
    </row>
    <row r="9598" ht="11.25">
      <c r="AE9598" s="30"/>
    </row>
    <row r="9599" ht="11.25">
      <c r="AE9599" s="30"/>
    </row>
    <row r="9600" ht="11.25">
      <c r="AE9600" s="30"/>
    </row>
    <row r="9601" ht="11.25">
      <c r="AE9601" s="30"/>
    </row>
    <row r="9602" ht="11.25">
      <c r="AE9602" s="30"/>
    </row>
    <row r="9603" ht="11.25">
      <c r="AE9603" s="30"/>
    </row>
    <row r="9604" ht="11.25">
      <c r="AE9604" s="30"/>
    </row>
    <row r="9605" ht="11.25">
      <c r="AE9605" s="30"/>
    </row>
    <row r="9606" ht="11.25">
      <c r="AE9606" s="30"/>
    </row>
    <row r="9607" ht="11.25">
      <c r="AE9607" s="30"/>
    </row>
    <row r="9608" ht="11.25">
      <c r="AE9608" s="30"/>
    </row>
    <row r="9609" ht="11.25">
      <c r="AE9609" s="30"/>
    </row>
    <row r="9610" ht="11.25">
      <c r="AE9610" s="30"/>
    </row>
    <row r="9611" ht="11.25">
      <c r="AE9611" s="30"/>
    </row>
    <row r="9612" ht="11.25">
      <c r="AE9612" s="30"/>
    </row>
    <row r="9613" ht="11.25">
      <c r="AE9613" s="30"/>
    </row>
    <row r="9614" ht="11.25">
      <c r="AE9614" s="30"/>
    </row>
    <row r="9615" ht="11.25">
      <c r="AE9615" s="30"/>
    </row>
    <row r="9616" ht="11.25">
      <c r="AE9616" s="30"/>
    </row>
    <row r="9617" ht="11.25">
      <c r="AE9617" s="30"/>
    </row>
    <row r="9618" ht="11.25">
      <c r="AE9618" s="30"/>
    </row>
    <row r="9619" ht="11.25">
      <c r="AE9619" s="30"/>
    </row>
    <row r="9620" ht="11.25">
      <c r="AE9620" s="30"/>
    </row>
    <row r="9621" ht="11.25">
      <c r="AE9621" s="30"/>
    </row>
    <row r="9622" ht="11.25">
      <c r="AE9622" s="30"/>
    </row>
    <row r="9623" ht="11.25">
      <c r="AE9623" s="30"/>
    </row>
    <row r="9624" ht="11.25">
      <c r="AE9624" s="30"/>
    </row>
    <row r="9625" ht="11.25">
      <c r="AE9625" s="30"/>
    </row>
    <row r="9626" ht="11.25">
      <c r="AE9626" s="30"/>
    </row>
    <row r="9627" ht="11.25">
      <c r="AE9627" s="30"/>
    </row>
    <row r="9628" ht="11.25">
      <c r="AE9628" s="30"/>
    </row>
    <row r="9629" ht="11.25">
      <c r="AE9629" s="30"/>
    </row>
    <row r="9630" ht="11.25">
      <c r="AE9630" s="30"/>
    </row>
    <row r="9631" ht="11.25">
      <c r="AE9631" s="30"/>
    </row>
    <row r="9632" ht="11.25">
      <c r="AE9632" s="30"/>
    </row>
    <row r="9633" ht="11.25">
      <c r="AE9633" s="30"/>
    </row>
    <row r="9634" ht="11.25">
      <c r="AE9634" s="30"/>
    </row>
    <row r="9635" ht="11.25">
      <c r="AE9635" s="30"/>
    </row>
    <row r="9636" ht="11.25">
      <c r="AE9636" s="30"/>
    </row>
    <row r="9637" ht="11.25">
      <c r="AE9637" s="30"/>
    </row>
    <row r="9638" ht="11.25">
      <c r="AE9638" s="30"/>
    </row>
    <row r="9639" ht="11.25">
      <c r="AE9639" s="30"/>
    </row>
    <row r="9640" ht="11.25">
      <c r="AE9640" s="30"/>
    </row>
    <row r="9641" ht="11.25">
      <c r="AE9641" s="30"/>
    </row>
    <row r="9642" ht="11.25">
      <c r="AE9642" s="30"/>
    </row>
    <row r="9643" ht="11.25">
      <c r="AE9643" s="30"/>
    </row>
    <row r="9644" ht="11.25">
      <c r="AE9644" s="30"/>
    </row>
    <row r="9645" ht="11.25">
      <c r="AE9645" s="30"/>
    </row>
    <row r="9646" ht="11.25">
      <c r="AE9646" s="30"/>
    </row>
    <row r="9647" ht="11.25">
      <c r="AE9647" s="30"/>
    </row>
    <row r="9648" ht="11.25">
      <c r="AE9648" s="30"/>
    </row>
    <row r="9649" ht="11.25">
      <c r="AE9649" s="30"/>
    </row>
    <row r="9650" ht="11.25">
      <c r="AE9650" s="30"/>
    </row>
    <row r="9651" ht="11.25">
      <c r="AE9651" s="30"/>
    </row>
    <row r="9652" ht="11.25">
      <c r="AE9652" s="30"/>
    </row>
    <row r="9653" ht="11.25">
      <c r="AE9653" s="30"/>
    </row>
    <row r="9654" ht="11.25">
      <c r="AE9654" s="30"/>
    </row>
    <row r="9655" ht="11.25">
      <c r="AE9655" s="30"/>
    </row>
    <row r="9656" ht="11.25">
      <c r="AE9656" s="30"/>
    </row>
    <row r="9657" ht="11.25">
      <c r="AE9657" s="30"/>
    </row>
    <row r="9658" ht="11.25">
      <c r="AE9658" s="30"/>
    </row>
    <row r="9659" ht="11.25">
      <c r="AE9659" s="30"/>
    </row>
    <row r="9660" ht="11.25">
      <c r="AE9660" s="30"/>
    </row>
    <row r="9661" ht="11.25">
      <c r="AE9661" s="30"/>
    </row>
    <row r="9662" ht="11.25">
      <c r="AE9662" s="30"/>
    </row>
    <row r="9663" ht="11.25">
      <c r="AE9663" s="30"/>
    </row>
    <row r="9664" ht="11.25">
      <c r="AE9664" s="30"/>
    </row>
    <row r="9665" ht="11.25">
      <c r="AE9665" s="30"/>
    </row>
    <row r="9666" ht="11.25">
      <c r="AE9666" s="30"/>
    </row>
    <row r="9667" ht="11.25">
      <c r="AE9667" s="30"/>
    </row>
    <row r="9668" ht="11.25">
      <c r="AE9668" s="30"/>
    </row>
    <row r="9669" ht="11.25">
      <c r="AE9669" s="30"/>
    </row>
    <row r="9670" ht="11.25">
      <c r="AE9670" s="30"/>
    </row>
    <row r="9671" ht="11.25">
      <c r="AE9671" s="30"/>
    </row>
    <row r="9672" ht="11.25">
      <c r="AE9672" s="30"/>
    </row>
    <row r="9673" ht="11.25">
      <c r="AE9673" s="30"/>
    </row>
    <row r="9674" ht="11.25">
      <c r="AE9674" s="30"/>
    </row>
    <row r="9675" ht="11.25">
      <c r="AE9675" s="30"/>
    </row>
    <row r="9676" ht="11.25">
      <c r="AE9676" s="30"/>
    </row>
    <row r="9677" ht="11.25">
      <c r="AE9677" s="30"/>
    </row>
    <row r="9678" ht="11.25">
      <c r="AE9678" s="30"/>
    </row>
    <row r="9679" ht="11.25">
      <c r="AE9679" s="30"/>
    </row>
    <row r="9680" ht="11.25">
      <c r="AE9680" s="30"/>
    </row>
    <row r="9681" ht="11.25">
      <c r="AE9681" s="30"/>
    </row>
    <row r="9682" ht="11.25">
      <c r="AE9682" s="30"/>
    </row>
    <row r="9683" ht="11.25">
      <c r="AE9683" s="30"/>
    </row>
    <row r="9684" ht="11.25">
      <c r="AE9684" s="30"/>
    </row>
    <row r="9685" ht="11.25">
      <c r="AE9685" s="30"/>
    </row>
    <row r="9686" ht="11.25">
      <c r="AE9686" s="30"/>
    </row>
    <row r="9687" ht="11.25">
      <c r="AE9687" s="30"/>
    </row>
    <row r="9688" ht="11.25">
      <c r="AE9688" s="30"/>
    </row>
    <row r="9689" ht="11.25">
      <c r="AE9689" s="30"/>
    </row>
    <row r="9690" ht="11.25">
      <c r="AE9690" s="30"/>
    </row>
    <row r="9691" ht="11.25">
      <c r="AE9691" s="30"/>
    </row>
    <row r="9692" ht="11.25">
      <c r="AE9692" s="30"/>
    </row>
    <row r="9693" ht="11.25">
      <c r="AE9693" s="30"/>
    </row>
    <row r="9694" ht="11.25">
      <c r="AE9694" s="30"/>
    </row>
    <row r="9695" ht="11.25">
      <c r="AE9695" s="30"/>
    </row>
    <row r="9696" ht="11.25">
      <c r="AE9696" s="30"/>
    </row>
    <row r="9697" ht="11.25">
      <c r="AE9697" s="30"/>
    </row>
    <row r="9698" ht="11.25">
      <c r="AE9698" s="30"/>
    </row>
    <row r="9699" ht="11.25">
      <c r="AE9699" s="30"/>
    </row>
    <row r="9700" ht="11.25">
      <c r="AE9700" s="30"/>
    </row>
    <row r="9701" ht="11.25">
      <c r="AE9701" s="30"/>
    </row>
    <row r="9702" ht="11.25">
      <c r="AE9702" s="30"/>
    </row>
    <row r="9703" ht="11.25">
      <c r="AE9703" s="30"/>
    </row>
    <row r="9704" ht="11.25">
      <c r="AE9704" s="30"/>
    </row>
    <row r="9705" ht="11.25">
      <c r="AE9705" s="30"/>
    </row>
    <row r="9706" ht="11.25">
      <c r="AE9706" s="30"/>
    </row>
    <row r="9707" ht="11.25">
      <c r="AE9707" s="30"/>
    </row>
    <row r="9708" ht="11.25">
      <c r="AE9708" s="30"/>
    </row>
    <row r="9709" ht="11.25">
      <c r="AE9709" s="30"/>
    </row>
    <row r="9710" ht="11.25">
      <c r="AE9710" s="30"/>
    </row>
    <row r="9711" ht="11.25">
      <c r="AE9711" s="30"/>
    </row>
    <row r="9712" ht="11.25">
      <c r="AE9712" s="30"/>
    </row>
    <row r="9713" ht="11.25">
      <c r="AE9713" s="30"/>
    </row>
    <row r="9714" ht="11.25">
      <c r="AE9714" s="30"/>
    </row>
    <row r="9715" ht="11.25">
      <c r="AE9715" s="30"/>
    </row>
    <row r="9716" ht="11.25">
      <c r="AE9716" s="30"/>
    </row>
    <row r="9717" ht="11.25">
      <c r="AE9717" s="30"/>
    </row>
    <row r="9718" ht="11.25">
      <c r="AE9718" s="30"/>
    </row>
    <row r="9719" ht="11.25">
      <c r="AE9719" s="30"/>
    </row>
    <row r="9720" ht="11.25">
      <c r="AE9720" s="30"/>
    </row>
    <row r="9721" ht="11.25">
      <c r="AE9721" s="30"/>
    </row>
    <row r="9722" ht="11.25">
      <c r="AE9722" s="30"/>
    </row>
    <row r="9723" ht="11.25">
      <c r="AE9723" s="30"/>
    </row>
    <row r="9724" ht="11.25">
      <c r="AE9724" s="30"/>
    </row>
    <row r="9725" ht="11.25">
      <c r="AE9725" s="30"/>
    </row>
    <row r="9726" ht="11.25">
      <c r="AE9726" s="30"/>
    </row>
    <row r="9727" ht="11.25">
      <c r="AE9727" s="30"/>
    </row>
    <row r="9728" ht="11.25">
      <c r="AE9728" s="30"/>
    </row>
    <row r="9729" ht="11.25">
      <c r="AE9729" s="30"/>
    </row>
    <row r="9730" ht="11.25">
      <c r="AE9730" s="30"/>
    </row>
    <row r="9731" ht="11.25">
      <c r="AE9731" s="30"/>
    </row>
    <row r="9732" ht="11.25">
      <c r="AE9732" s="30"/>
    </row>
    <row r="9733" ht="11.25">
      <c r="AE9733" s="30"/>
    </row>
    <row r="9734" ht="11.25">
      <c r="AE9734" s="30"/>
    </row>
    <row r="9735" ht="11.25">
      <c r="AE9735" s="30"/>
    </row>
    <row r="9736" ht="11.25">
      <c r="AE9736" s="30"/>
    </row>
    <row r="9737" ht="11.25">
      <c r="AE9737" s="30"/>
    </row>
    <row r="9738" ht="11.25">
      <c r="AE9738" s="30"/>
    </row>
    <row r="9739" ht="11.25">
      <c r="AE9739" s="30"/>
    </row>
    <row r="9740" ht="11.25">
      <c r="AE9740" s="30"/>
    </row>
    <row r="9741" ht="11.25">
      <c r="AE9741" s="30"/>
    </row>
    <row r="9742" ht="11.25">
      <c r="AE9742" s="30"/>
    </row>
    <row r="9743" ht="11.25">
      <c r="AE9743" s="30"/>
    </row>
    <row r="9744" ht="11.25">
      <c r="AE9744" s="30"/>
    </row>
    <row r="9745" ht="11.25">
      <c r="AE9745" s="30"/>
    </row>
    <row r="9746" ht="11.25">
      <c r="AE9746" s="30"/>
    </row>
    <row r="9747" ht="11.25">
      <c r="AE9747" s="30"/>
    </row>
    <row r="9748" ht="11.25">
      <c r="AE9748" s="30"/>
    </row>
    <row r="9749" ht="11.25">
      <c r="AE9749" s="30"/>
    </row>
    <row r="9750" ht="11.25">
      <c r="AE9750" s="30"/>
    </row>
    <row r="9751" ht="11.25">
      <c r="AE9751" s="30"/>
    </row>
    <row r="9752" ht="11.25">
      <c r="AE9752" s="30"/>
    </row>
    <row r="9753" ht="11.25">
      <c r="AE9753" s="30"/>
    </row>
    <row r="9754" ht="11.25">
      <c r="AE9754" s="30"/>
    </row>
    <row r="9755" ht="11.25">
      <c r="AE9755" s="30"/>
    </row>
    <row r="9756" ht="11.25">
      <c r="AE9756" s="30"/>
    </row>
    <row r="9757" ht="11.25">
      <c r="AE9757" s="30"/>
    </row>
    <row r="9758" ht="11.25">
      <c r="AE9758" s="30"/>
    </row>
    <row r="9759" ht="11.25">
      <c r="AE9759" s="30"/>
    </row>
    <row r="9760" ht="11.25">
      <c r="AE9760" s="30"/>
    </row>
    <row r="9761" ht="11.25">
      <c r="AE9761" s="30"/>
    </row>
    <row r="9762" ht="11.25">
      <c r="AE9762" s="30"/>
    </row>
    <row r="9763" ht="11.25">
      <c r="AE9763" s="30"/>
    </row>
    <row r="9764" ht="11.25">
      <c r="AE9764" s="30"/>
    </row>
    <row r="9765" ht="11.25">
      <c r="AE9765" s="30"/>
    </row>
    <row r="9766" ht="11.25">
      <c r="AE9766" s="30"/>
    </row>
    <row r="9767" ht="11.25">
      <c r="AE9767" s="30"/>
    </row>
    <row r="9768" ht="11.25">
      <c r="AE9768" s="30"/>
    </row>
    <row r="9769" ht="11.25">
      <c r="AE9769" s="30"/>
    </row>
    <row r="9770" ht="11.25">
      <c r="AE9770" s="30"/>
    </row>
    <row r="9771" ht="11.25">
      <c r="AE9771" s="30"/>
    </row>
    <row r="9772" ht="11.25">
      <c r="AE9772" s="30"/>
    </row>
    <row r="9773" ht="11.25">
      <c r="AE9773" s="30"/>
    </row>
    <row r="9774" ht="11.25">
      <c r="AE9774" s="30"/>
    </row>
    <row r="9775" ht="11.25">
      <c r="AE9775" s="30"/>
    </row>
    <row r="9776" ht="11.25">
      <c r="AE9776" s="30"/>
    </row>
    <row r="9777" ht="11.25">
      <c r="AE9777" s="30"/>
    </row>
    <row r="9778" ht="11.25">
      <c r="AE9778" s="30"/>
    </row>
    <row r="9779" ht="11.25">
      <c r="AE9779" s="30"/>
    </row>
    <row r="9780" ht="11.25">
      <c r="AE9780" s="30"/>
    </row>
    <row r="9781" ht="11.25">
      <c r="AE9781" s="30"/>
    </row>
    <row r="9782" ht="11.25">
      <c r="AE9782" s="30"/>
    </row>
    <row r="9783" ht="11.25">
      <c r="AE9783" s="30"/>
    </row>
    <row r="9784" ht="11.25">
      <c r="AE9784" s="30"/>
    </row>
    <row r="9785" ht="11.25">
      <c r="AE9785" s="30"/>
    </row>
    <row r="9786" ht="11.25">
      <c r="AE9786" s="30"/>
    </row>
    <row r="9787" ht="11.25">
      <c r="AE9787" s="30"/>
    </row>
    <row r="9788" ht="11.25">
      <c r="AE9788" s="30"/>
    </row>
    <row r="9789" ht="11.25">
      <c r="AE9789" s="30"/>
    </row>
    <row r="9790" ht="11.25">
      <c r="AE9790" s="30"/>
    </row>
    <row r="9791" ht="11.25">
      <c r="AE9791" s="30"/>
    </row>
    <row r="9792" ht="11.25">
      <c r="AE9792" s="30"/>
    </row>
    <row r="9793" ht="11.25">
      <c r="AE9793" s="30"/>
    </row>
    <row r="9794" ht="11.25">
      <c r="AE9794" s="30"/>
    </row>
    <row r="9795" ht="11.25">
      <c r="AE9795" s="30"/>
    </row>
    <row r="9796" ht="11.25">
      <c r="AE9796" s="30"/>
    </row>
    <row r="9797" ht="11.25">
      <c r="AE9797" s="30"/>
    </row>
    <row r="9798" ht="11.25">
      <c r="AE9798" s="30"/>
    </row>
    <row r="9799" ht="11.25">
      <c r="AE9799" s="30"/>
    </row>
    <row r="9800" ht="11.25">
      <c r="AE9800" s="30"/>
    </row>
    <row r="9801" ht="11.25">
      <c r="AE9801" s="30"/>
    </row>
    <row r="9802" ht="11.25">
      <c r="AE9802" s="30"/>
    </row>
    <row r="9803" ht="11.25">
      <c r="AE9803" s="30"/>
    </row>
    <row r="9804" ht="11.25">
      <c r="AE9804" s="30"/>
    </row>
    <row r="9805" ht="11.25">
      <c r="AE9805" s="30"/>
    </row>
    <row r="9806" ht="11.25">
      <c r="AE9806" s="30"/>
    </row>
    <row r="9807" ht="11.25">
      <c r="AE9807" s="30"/>
    </row>
    <row r="9808" ht="11.25">
      <c r="AE9808" s="30"/>
    </row>
    <row r="9809" ht="11.25">
      <c r="AE9809" s="30"/>
    </row>
    <row r="9810" ht="11.25">
      <c r="AE9810" s="30"/>
    </row>
    <row r="9811" ht="11.25">
      <c r="AE9811" s="30"/>
    </row>
    <row r="9812" ht="11.25">
      <c r="AE9812" s="30"/>
    </row>
    <row r="9813" ht="11.25">
      <c r="AE9813" s="30"/>
    </row>
    <row r="9814" ht="11.25">
      <c r="AE9814" s="30"/>
    </row>
    <row r="9815" ht="11.25">
      <c r="AE9815" s="30"/>
    </row>
    <row r="9816" ht="11.25">
      <c r="AE9816" s="30"/>
    </row>
    <row r="9817" ht="11.25">
      <c r="AE9817" s="30"/>
    </row>
    <row r="9818" ht="11.25">
      <c r="AE9818" s="30"/>
    </row>
    <row r="9819" ht="11.25">
      <c r="AE9819" s="30"/>
    </row>
    <row r="9820" ht="11.25">
      <c r="AE9820" s="30"/>
    </row>
    <row r="9821" ht="11.25">
      <c r="AE9821" s="30"/>
    </row>
    <row r="9822" ht="11.25">
      <c r="AE9822" s="30"/>
    </row>
    <row r="9823" ht="11.25">
      <c r="AE9823" s="30"/>
    </row>
    <row r="9824" ht="11.25">
      <c r="AE9824" s="30"/>
    </row>
    <row r="9825" ht="11.25">
      <c r="AE9825" s="30"/>
    </row>
    <row r="9826" ht="11.25">
      <c r="AE9826" s="30"/>
    </row>
    <row r="9827" ht="11.25">
      <c r="AE9827" s="30"/>
    </row>
    <row r="9828" ht="11.25">
      <c r="AE9828" s="30"/>
    </row>
    <row r="9829" ht="11.25">
      <c r="AE9829" s="30"/>
    </row>
    <row r="9830" ht="11.25">
      <c r="AE9830" s="30"/>
    </row>
    <row r="9831" ht="11.25">
      <c r="AE9831" s="30"/>
    </row>
    <row r="9832" ht="11.25">
      <c r="AE9832" s="30"/>
    </row>
    <row r="9833" ht="11.25">
      <c r="AE9833" s="30"/>
    </row>
    <row r="9834" ht="11.25">
      <c r="AE9834" s="30"/>
    </row>
    <row r="9835" ht="11.25">
      <c r="AE9835" s="30"/>
    </row>
    <row r="9836" ht="11.25">
      <c r="AE9836" s="30"/>
    </row>
    <row r="9837" ht="11.25">
      <c r="AE9837" s="30"/>
    </row>
    <row r="9838" ht="11.25">
      <c r="AE9838" s="30"/>
    </row>
    <row r="9839" ht="11.25">
      <c r="AE9839" s="30"/>
    </row>
    <row r="9840" ht="11.25">
      <c r="AE9840" s="30"/>
    </row>
    <row r="9841" ht="11.25">
      <c r="AE9841" s="30"/>
    </row>
    <row r="9842" ht="11.25">
      <c r="AE9842" s="30"/>
    </row>
    <row r="9843" ht="11.25">
      <c r="AE9843" s="30"/>
    </row>
    <row r="9844" ht="11.25">
      <c r="AE9844" s="30"/>
    </row>
    <row r="9845" ht="11.25">
      <c r="AE9845" s="30"/>
    </row>
    <row r="9846" ht="11.25">
      <c r="AE9846" s="30"/>
    </row>
    <row r="9847" ht="11.25">
      <c r="AE9847" s="30"/>
    </row>
    <row r="9848" ht="11.25">
      <c r="AE9848" s="30"/>
    </row>
    <row r="9849" ht="11.25">
      <c r="AE9849" s="30"/>
    </row>
    <row r="9850" ht="11.25">
      <c r="AE9850" s="30"/>
    </row>
    <row r="9851" ht="11.25">
      <c r="AE9851" s="30"/>
    </row>
    <row r="9852" ht="11.25">
      <c r="AE9852" s="30"/>
    </row>
    <row r="9853" ht="11.25">
      <c r="AE9853" s="30"/>
    </row>
    <row r="9854" ht="11.25">
      <c r="AE9854" s="30"/>
    </row>
    <row r="9855" ht="11.25">
      <c r="AE9855" s="30"/>
    </row>
    <row r="9856" ht="11.25">
      <c r="AE9856" s="30"/>
    </row>
    <row r="9857" ht="11.25">
      <c r="AE9857" s="30"/>
    </row>
    <row r="9858" ht="11.25">
      <c r="AE9858" s="30"/>
    </row>
    <row r="9859" ht="11.25">
      <c r="AE9859" s="30"/>
    </row>
    <row r="9860" ht="11.25">
      <c r="AE9860" s="30"/>
    </row>
    <row r="9861" ht="11.25">
      <c r="AE9861" s="30"/>
    </row>
    <row r="9862" ht="11.25">
      <c r="AE9862" s="30"/>
    </row>
    <row r="9863" ht="11.25">
      <c r="AE9863" s="30"/>
    </row>
    <row r="9864" ht="11.25">
      <c r="AE9864" s="30"/>
    </row>
    <row r="9865" ht="11.25">
      <c r="AE9865" s="30"/>
    </row>
    <row r="9866" ht="11.25">
      <c r="AE9866" s="30"/>
    </row>
    <row r="9867" ht="11.25">
      <c r="AE9867" s="30"/>
    </row>
    <row r="9868" ht="11.25">
      <c r="AE9868" s="30"/>
    </row>
    <row r="9869" ht="11.25">
      <c r="AE9869" s="30"/>
    </row>
    <row r="9870" ht="11.25">
      <c r="AE9870" s="30"/>
    </row>
    <row r="9871" ht="11.25">
      <c r="AE9871" s="30"/>
    </row>
    <row r="9872" ht="11.25">
      <c r="AE9872" s="30"/>
    </row>
    <row r="9873" ht="11.25">
      <c r="AE9873" s="30"/>
    </row>
    <row r="9874" ht="11.25">
      <c r="AE9874" s="30"/>
    </row>
    <row r="9875" ht="11.25">
      <c r="AE9875" s="30"/>
    </row>
    <row r="9876" ht="11.25">
      <c r="AE9876" s="30"/>
    </row>
    <row r="9877" ht="11.25">
      <c r="AE9877" s="30"/>
    </row>
    <row r="9878" ht="11.25">
      <c r="AE9878" s="30"/>
    </row>
    <row r="9879" ht="11.25">
      <c r="AE9879" s="30"/>
    </row>
    <row r="9880" ht="11.25">
      <c r="AE9880" s="30"/>
    </row>
    <row r="9881" ht="11.25">
      <c r="AE9881" s="30"/>
    </row>
    <row r="9882" ht="11.25">
      <c r="AE9882" s="30"/>
    </row>
    <row r="9883" ht="11.25">
      <c r="AE9883" s="30"/>
    </row>
    <row r="9884" ht="11.25">
      <c r="AE9884" s="30"/>
    </row>
    <row r="9885" ht="11.25">
      <c r="AE9885" s="30"/>
    </row>
    <row r="9886" ht="11.25">
      <c r="AE9886" s="30"/>
    </row>
    <row r="9887" ht="11.25">
      <c r="AE9887" s="30"/>
    </row>
    <row r="9888" ht="11.25">
      <c r="AE9888" s="30"/>
    </row>
    <row r="9889" ht="11.25">
      <c r="AE9889" s="30"/>
    </row>
    <row r="9890" ht="11.25">
      <c r="AE9890" s="30"/>
    </row>
    <row r="9891" ht="11.25">
      <c r="AE9891" s="30"/>
    </row>
    <row r="9892" ht="11.25">
      <c r="AE9892" s="30"/>
    </row>
    <row r="9893" ht="11.25">
      <c r="AE9893" s="30"/>
    </row>
    <row r="9894" ht="11.25">
      <c r="AE9894" s="30"/>
    </row>
    <row r="9895" ht="11.25">
      <c r="AE9895" s="30"/>
    </row>
    <row r="9896" ht="11.25">
      <c r="AE9896" s="30"/>
    </row>
    <row r="9897" ht="11.25">
      <c r="AE9897" s="30"/>
    </row>
    <row r="9898" ht="11.25">
      <c r="AE9898" s="30"/>
    </row>
    <row r="9899" ht="11.25">
      <c r="AE9899" s="30"/>
    </row>
    <row r="9900" ht="11.25">
      <c r="AE9900" s="30"/>
    </row>
    <row r="9901" ht="11.25">
      <c r="AE9901" s="30"/>
    </row>
    <row r="9902" ht="11.25">
      <c r="AE9902" s="30"/>
    </row>
    <row r="9903" ht="11.25">
      <c r="AE9903" s="30"/>
    </row>
    <row r="9904" ht="11.25">
      <c r="AE9904" s="30"/>
    </row>
    <row r="9905" ht="11.25">
      <c r="AE9905" s="30"/>
    </row>
    <row r="9906" ht="11.25">
      <c r="AE9906" s="30"/>
    </row>
    <row r="9907" ht="11.25">
      <c r="AE9907" s="30"/>
    </row>
    <row r="9908" ht="11.25">
      <c r="AE9908" s="30"/>
    </row>
    <row r="9909" ht="11.25">
      <c r="AE9909" s="30"/>
    </row>
    <row r="9910" ht="11.25">
      <c r="AE9910" s="30"/>
    </row>
    <row r="9911" ht="11.25">
      <c r="AE9911" s="30"/>
    </row>
    <row r="9912" ht="11.25">
      <c r="AE9912" s="30"/>
    </row>
    <row r="9913" ht="11.25">
      <c r="AE9913" s="30"/>
    </row>
    <row r="9914" ht="11.25">
      <c r="AE9914" s="30"/>
    </row>
    <row r="9915" ht="11.25">
      <c r="AE9915" s="30"/>
    </row>
    <row r="9916" ht="11.25">
      <c r="AE9916" s="30"/>
    </row>
    <row r="9917" ht="11.25">
      <c r="AE9917" s="30"/>
    </row>
    <row r="9918" ht="11.25">
      <c r="AE9918" s="30"/>
    </row>
    <row r="9919" ht="11.25">
      <c r="AE9919" s="30"/>
    </row>
    <row r="9920" ht="11.25">
      <c r="AE9920" s="30"/>
    </row>
    <row r="9921" ht="11.25">
      <c r="AE9921" s="30"/>
    </row>
    <row r="9922" ht="11.25">
      <c r="AE9922" s="30"/>
    </row>
    <row r="9923" ht="11.25">
      <c r="AE9923" s="30"/>
    </row>
    <row r="9924" ht="11.25">
      <c r="AE9924" s="30"/>
    </row>
    <row r="9925" ht="11.25">
      <c r="AE9925" s="30"/>
    </row>
    <row r="9926" ht="11.25">
      <c r="AE9926" s="30"/>
    </row>
    <row r="9927" ht="11.25">
      <c r="AE9927" s="30"/>
    </row>
    <row r="9928" ht="11.25">
      <c r="AE9928" s="30"/>
    </row>
    <row r="9929" ht="11.25">
      <c r="AE9929" s="30"/>
    </row>
    <row r="9930" ht="11.25">
      <c r="AE9930" s="30"/>
    </row>
    <row r="9931" ht="11.25">
      <c r="AE9931" s="30"/>
    </row>
    <row r="9932" ht="11.25">
      <c r="AE9932" s="30"/>
    </row>
    <row r="9933" ht="11.25">
      <c r="AE9933" s="30"/>
    </row>
    <row r="9934" ht="11.25">
      <c r="AE9934" s="30"/>
    </row>
    <row r="9935" ht="11.25">
      <c r="AE9935" s="30"/>
    </row>
    <row r="9936" ht="11.25">
      <c r="AE9936" s="30"/>
    </row>
    <row r="9937" ht="11.25">
      <c r="AE9937" s="30"/>
    </row>
    <row r="9938" ht="11.25">
      <c r="AE9938" s="30"/>
    </row>
    <row r="9939" ht="11.25">
      <c r="AE9939" s="30"/>
    </row>
    <row r="9940" ht="11.25">
      <c r="AE9940" s="30"/>
    </row>
    <row r="9941" ht="11.25">
      <c r="AE9941" s="30"/>
    </row>
    <row r="9942" ht="11.25">
      <c r="AE9942" s="30"/>
    </row>
    <row r="9943" ht="11.25">
      <c r="AE9943" s="30"/>
    </row>
    <row r="9944" ht="11.25">
      <c r="AE9944" s="30"/>
    </row>
    <row r="9945" ht="11.25">
      <c r="AE9945" s="30"/>
    </row>
    <row r="9946" ht="11.25">
      <c r="AE9946" s="30"/>
    </row>
    <row r="9947" ht="11.25">
      <c r="AE9947" s="30"/>
    </row>
    <row r="9948" ht="11.25">
      <c r="AE9948" s="30"/>
    </row>
    <row r="9949" ht="11.25">
      <c r="AE9949" s="30"/>
    </row>
    <row r="9950" ht="11.25">
      <c r="AE9950" s="30"/>
    </row>
    <row r="9951" ht="11.25">
      <c r="AE9951" s="30"/>
    </row>
    <row r="9952" ht="11.25">
      <c r="AE9952" s="30"/>
    </row>
    <row r="9953" ht="11.25">
      <c r="AE9953" s="30"/>
    </row>
    <row r="9954" ht="11.25">
      <c r="AE9954" s="30"/>
    </row>
    <row r="9955" ht="11.25">
      <c r="AE9955" s="30"/>
    </row>
    <row r="9956" ht="11.25">
      <c r="AE9956" s="30"/>
    </row>
    <row r="9957" ht="11.25">
      <c r="AE9957" s="30"/>
    </row>
    <row r="9958" ht="11.25">
      <c r="AE9958" s="30"/>
    </row>
    <row r="9959" ht="11.25">
      <c r="AE9959" s="30"/>
    </row>
    <row r="9960" ht="11.25">
      <c r="AE9960" s="30"/>
    </row>
    <row r="9961" ht="11.25">
      <c r="AE9961" s="30"/>
    </row>
    <row r="9962" ht="11.25">
      <c r="AE9962" s="30"/>
    </row>
    <row r="9963" ht="11.25">
      <c r="AE9963" s="30"/>
    </row>
    <row r="9964" ht="11.25">
      <c r="AE9964" s="30"/>
    </row>
    <row r="9965" ht="11.25">
      <c r="AE9965" s="30"/>
    </row>
    <row r="9966" ht="11.25">
      <c r="AE9966" s="30"/>
    </row>
    <row r="9967" ht="11.25">
      <c r="AE9967" s="30"/>
    </row>
    <row r="9968" ht="11.25">
      <c r="AE9968" s="30"/>
    </row>
    <row r="9969" ht="11.25">
      <c r="AE9969" s="30"/>
    </row>
    <row r="9970" ht="11.25">
      <c r="AE9970" s="30"/>
    </row>
    <row r="9971" ht="11.25">
      <c r="AE9971" s="30"/>
    </row>
    <row r="9972" ht="11.25">
      <c r="AE9972" s="30"/>
    </row>
    <row r="9973" ht="11.25">
      <c r="AE9973" s="30"/>
    </row>
    <row r="9974" ht="11.25">
      <c r="AE9974" s="30"/>
    </row>
    <row r="9975" ht="11.25">
      <c r="AE9975" s="30"/>
    </row>
    <row r="9976" ht="11.25">
      <c r="AE9976" s="30"/>
    </row>
    <row r="9977" ht="11.25">
      <c r="AE9977" s="30"/>
    </row>
    <row r="9978" ht="11.25">
      <c r="AE9978" s="30"/>
    </row>
    <row r="9979" ht="11.25">
      <c r="AE9979" s="30"/>
    </row>
    <row r="9980" ht="11.25">
      <c r="AE9980" s="30"/>
    </row>
    <row r="9981" ht="11.25">
      <c r="AE9981" s="30"/>
    </row>
    <row r="9982" ht="11.25">
      <c r="AE9982" s="30"/>
    </row>
    <row r="9983" ht="11.25">
      <c r="AE9983" s="30"/>
    </row>
    <row r="9984" ht="11.25">
      <c r="AE9984" s="30"/>
    </row>
    <row r="9985" ht="11.25">
      <c r="AE9985" s="30"/>
    </row>
    <row r="9986" ht="11.25">
      <c r="AE9986" s="30"/>
    </row>
    <row r="9987" ht="11.25">
      <c r="AE9987" s="30"/>
    </row>
    <row r="9988" ht="11.25">
      <c r="AE9988" s="30"/>
    </row>
    <row r="9989" ht="11.25">
      <c r="AE9989" s="30"/>
    </row>
    <row r="9990" ht="11.25">
      <c r="AE9990" s="30"/>
    </row>
    <row r="9991" ht="11.25">
      <c r="AE9991" s="30"/>
    </row>
    <row r="9992" ht="11.25">
      <c r="AE9992" s="30"/>
    </row>
    <row r="9993" ht="11.25">
      <c r="AE9993" s="30"/>
    </row>
    <row r="9994" ht="11.25">
      <c r="AE9994" s="30"/>
    </row>
    <row r="9995" ht="11.25">
      <c r="AE9995" s="30"/>
    </row>
    <row r="9996" ht="11.25">
      <c r="AE9996" s="30"/>
    </row>
    <row r="9997" ht="11.25">
      <c r="AE9997" s="30"/>
    </row>
    <row r="9998" ht="11.25">
      <c r="AE9998" s="30"/>
    </row>
    <row r="9999" ht="11.25">
      <c r="AE9999" s="30"/>
    </row>
    <row r="10000" ht="11.25">
      <c r="AE10000" s="30"/>
    </row>
    <row r="10001" ht="11.25">
      <c r="AE10001" s="30"/>
    </row>
    <row r="10002" ht="11.25">
      <c r="AE10002" s="30"/>
    </row>
    <row r="10003" ht="11.25">
      <c r="AE10003" s="30"/>
    </row>
    <row r="10004" ht="11.25">
      <c r="AE10004" s="30"/>
    </row>
    <row r="10005" ht="11.25">
      <c r="AE10005" s="30"/>
    </row>
    <row r="10006" ht="11.25">
      <c r="AE10006" s="30"/>
    </row>
    <row r="10007" ht="11.25">
      <c r="AE10007" s="30"/>
    </row>
    <row r="10008" ht="11.25">
      <c r="AE10008" s="30"/>
    </row>
    <row r="10009" ht="11.25">
      <c r="AE10009" s="30"/>
    </row>
    <row r="10010" ht="11.25">
      <c r="AE10010" s="30"/>
    </row>
    <row r="10011" ht="11.25">
      <c r="AE10011" s="30"/>
    </row>
    <row r="10012" ht="11.25">
      <c r="AE10012" s="30"/>
    </row>
    <row r="10013" ht="11.25">
      <c r="AE10013" s="30"/>
    </row>
    <row r="10014" ht="11.25">
      <c r="AE10014" s="30"/>
    </row>
    <row r="10015" ht="11.25">
      <c r="AE10015" s="30"/>
    </row>
    <row r="10016" ht="11.25">
      <c r="AE10016" s="30"/>
    </row>
    <row r="10017" ht="11.25">
      <c r="AE10017" s="30"/>
    </row>
    <row r="10018" ht="11.25">
      <c r="AE10018" s="30"/>
    </row>
    <row r="10019" ht="11.25">
      <c r="AE10019" s="30"/>
    </row>
    <row r="10020" ht="11.25">
      <c r="AE10020" s="30"/>
    </row>
    <row r="10021" ht="11.25">
      <c r="AE10021" s="30"/>
    </row>
    <row r="10022" ht="11.25">
      <c r="AE10022" s="30"/>
    </row>
    <row r="10023" ht="11.25">
      <c r="AE10023" s="30"/>
    </row>
    <row r="10024" ht="11.25">
      <c r="AE10024" s="30"/>
    </row>
    <row r="10025" ht="11.25">
      <c r="AE10025" s="30"/>
    </row>
    <row r="10026" ht="11.25">
      <c r="AE10026" s="30"/>
    </row>
    <row r="10027" ht="11.25">
      <c r="AE10027" s="30"/>
    </row>
    <row r="10028" ht="11.25">
      <c r="AE10028" s="30"/>
    </row>
    <row r="10029" ht="11.25">
      <c r="AE10029" s="30"/>
    </row>
    <row r="10030" ht="11.25">
      <c r="AE10030" s="30"/>
    </row>
    <row r="10031" ht="11.25">
      <c r="AE10031" s="30"/>
    </row>
    <row r="10032" ht="11.25">
      <c r="AE10032" s="30"/>
    </row>
    <row r="10033" ht="11.25">
      <c r="AE10033" s="30"/>
    </row>
    <row r="10034" ht="11.25">
      <c r="AE10034" s="30"/>
    </row>
    <row r="10035" ht="11.25">
      <c r="AE10035" s="30"/>
    </row>
    <row r="10036" ht="11.25">
      <c r="AE10036" s="30"/>
    </row>
    <row r="10037" ht="11.25">
      <c r="AE10037" s="30"/>
    </row>
    <row r="10038" ht="11.25">
      <c r="AE10038" s="30"/>
    </row>
    <row r="10039" ht="11.25">
      <c r="AE10039" s="30"/>
    </row>
    <row r="10040" ht="11.25">
      <c r="AE10040" s="30"/>
    </row>
    <row r="10041" ht="11.25">
      <c r="AE10041" s="30"/>
    </row>
    <row r="10042" ht="11.25">
      <c r="AE10042" s="30"/>
    </row>
    <row r="10043" ht="11.25">
      <c r="AE10043" s="30"/>
    </row>
    <row r="10044" ht="11.25">
      <c r="AE10044" s="30"/>
    </row>
    <row r="10045" ht="11.25">
      <c r="AE10045" s="30"/>
    </row>
    <row r="10046" ht="11.25">
      <c r="AE10046" s="30"/>
    </row>
    <row r="10047" ht="11.25">
      <c r="AE10047" s="30"/>
    </row>
    <row r="10048" ht="11.25">
      <c r="AE10048" s="30"/>
    </row>
    <row r="10049" ht="11.25">
      <c r="AE10049" s="30"/>
    </row>
    <row r="10050" ht="11.25">
      <c r="AE10050" s="30"/>
    </row>
    <row r="10051" ht="11.25">
      <c r="AE10051" s="30"/>
    </row>
    <row r="10052" ht="11.25">
      <c r="AE10052" s="30"/>
    </row>
    <row r="10053" ht="11.25">
      <c r="AE10053" s="30"/>
    </row>
    <row r="10054" ht="11.25">
      <c r="AE10054" s="30"/>
    </row>
    <row r="10055" ht="11.25">
      <c r="AE10055" s="30"/>
    </row>
    <row r="10056" ht="11.25">
      <c r="AE10056" s="30"/>
    </row>
    <row r="10057" ht="11.25">
      <c r="AE10057" s="30"/>
    </row>
    <row r="10058" ht="11.25">
      <c r="AE10058" s="30"/>
    </row>
    <row r="10059" ht="11.25">
      <c r="AE10059" s="30"/>
    </row>
    <row r="10060" ht="11.25">
      <c r="AE10060" s="30"/>
    </row>
    <row r="10061" ht="11.25">
      <c r="AE10061" s="30"/>
    </row>
    <row r="10062" ht="11.25">
      <c r="AE10062" s="30"/>
    </row>
    <row r="10063" ht="11.25">
      <c r="AE10063" s="30"/>
    </row>
    <row r="10064" ht="11.25">
      <c r="AE10064" s="30"/>
    </row>
    <row r="10065" ht="11.25">
      <c r="AE10065" s="30"/>
    </row>
    <row r="10066" ht="11.25">
      <c r="AE10066" s="30"/>
    </row>
    <row r="10067" ht="11.25">
      <c r="AE10067" s="30"/>
    </row>
    <row r="10068" ht="11.25">
      <c r="AE10068" s="30"/>
    </row>
    <row r="10069" ht="11.25">
      <c r="AE10069" s="30"/>
    </row>
    <row r="10070" ht="11.25">
      <c r="AE10070" s="30"/>
    </row>
    <row r="10071" ht="11.25">
      <c r="AE10071" s="30"/>
    </row>
    <row r="10072" ht="11.25">
      <c r="AE10072" s="30"/>
    </row>
    <row r="10073" ht="11.25">
      <c r="AE10073" s="30"/>
    </row>
    <row r="10074" ht="11.25">
      <c r="AE10074" s="30"/>
    </row>
    <row r="10075" ht="11.25">
      <c r="AE10075" s="30"/>
    </row>
    <row r="10076" ht="11.25">
      <c r="AE10076" s="30"/>
    </row>
    <row r="10077" ht="11.25">
      <c r="AE10077" s="30"/>
    </row>
    <row r="10078" ht="11.25">
      <c r="AE10078" s="30"/>
    </row>
    <row r="10079" ht="11.25">
      <c r="AE10079" s="30"/>
    </row>
    <row r="10080" ht="11.25">
      <c r="AE10080" s="30"/>
    </row>
    <row r="10081" ht="11.25">
      <c r="AE10081" s="30"/>
    </row>
    <row r="10082" ht="11.25">
      <c r="AE10082" s="30"/>
    </row>
    <row r="10083" ht="11.25">
      <c r="AE10083" s="30"/>
    </row>
    <row r="10084" ht="11.25">
      <c r="AE10084" s="30"/>
    </row>
    <row r="10085" ht="11.25">
      <c r="AE10085" s="30"/>
    </row>
    <row r="10086" ht="11.25">
      <c r="AE10086" s="30"/>
    </row>
    <row r="10087" ht="11.25">
      <c r="AE10087" s="30"/>
    </row>
    <row r="10088" ht="11.25">
      <c r="AE10088" s="30"/>
    </row>
    <row r="10089" ht="11.25">
      <c r="AE10089" s="30"/>
    </row>
    <row r="10090" ht="11.25">
      <c r="AE10090" s="30"/>
    </row>
    <row r="10091" ht="11.25">
      <c r="AE10091" s="30"/>
    </row>
    <row r="10092" ht="11.25">
      <c r="AE10092" s="30"/>
    </row>
    <row r="10093" ht="11.25">
      <c r="AE10093" s="30"/>
    </row>
    <row r="10094" ht="11.25">
      <c r="AE10094" s="30"/>
    </row>
    <row r="10095" ht="11.25">
      <c r="AE10095" s="30"/>
    </row>
    <row r="10096" ht="11.25">
      <c r="AE10096" s="30"/>
    </row>
    <row r="10097" ht="11.25">
      <c r="AE10097" s="30"/>
    </row>
    <row r="10098" ht="11.25">
      <c r="AE10098" s="30"/>
    </row>
    <row r="10099" ht="11.25">
      <c r="AE10099" s="30"/>
    </row>
    <row r="10100" ht="11.25">
      <c r="AE10100" s="30"/>
    </row>
    <row r="10101" ht="11.25">
      <c r="AE10101" s="30"/>
    </row>
    <row r="10102" ht="11.25">
      <c r="AE10102" s="30"/>
    </row>
    <row r="10103" ht="11.25">
      <c r="AE10103" s="30"/>
    </row>
    <row r="10104" ht="11.25">
      <c r="AE10104" s="30"/>
    </row>
    <row r="10105" ht="11.25">
      <c r="AE10105" s="30"/>
    </row>
    <row r="10106" ht="11.25">
      <c r="AE10106" s="30"/>
    </row>
    <row r="10107" ht="11.25">
      <c r="AE10107" s="30"/>
    </row>
    <row r="10108" ht="11.25">
      <c r="AE10108" s="30"/>
    </row>
    <row r="10109" ht="11.25">
      <c r="AE10109" s="30"/>
    </row>
    <row r="10110" ht="11.25">
      <c r="AE10110" s="30"/>
    </row>
    <row r="10111" ht="11.25">
      <c r="AE10111" s="30"/>
    </row>
    <row r="10112" ht="11.25">
      <c r="AE10112" s="30"/>
    </row>
    <row r="10113" ht="11.25">
      <c r="AE10113" s="30"/>
    </row>
    <row r="10114" ht="11.25">
      <c r="AE10114" s="30"/>
    </row>
    <row r="10115" ht="11.25">
      <c r="AE10115" s="30"/>
    </row>
    <row r="10116" ht="11.25">
      <c r="AE10116" s="30"/>
    </row>
    <row r="10117" ht="11.25">
      <c r="AE10117" s="30"/>
    </row>
    <row r="10118" ht="11.25">
      <c r="AE10118" s="30"/>
    </row>
    <row r="10119" ht="11.25">
      <c r="AE10119" s="30"/>
    </row>
    <row r="10120" ht="11.25">
      <c r="AE10120" s="30"/>
    </row>
    <row r="10121" ht="11.25">
      <c r="AE10121" s="30"/>
    </row>
    <row r="10122" ht="11.25">
      <c r="AE10122" s="30"/>
    </row>
    <row r="10123" ht="11.25">
      <c r="AE10123" s="30"/>
    </row>
    <row r="10124" ht="11.25">
      <c r="AE10124" s="30"/>
    </row>
    <row r="10125" ht="11.25">
      <c r="AE10125" s="30"/>
    </row>
    <row r="10126" ht="11.25">
      <c r="AE10126" s="30"/>
    </row>
    <row r="10127" ht="11.25">
      <c r="AE10127" s="30"/>
    </row>
    <row r="10128" ht="11.25">
      <c r="AE10128" s="30"/>
    </row>
    <row r="10129" ht="11.25">
      <c r="AE10129" s="30"/>
    </row>
    <row r="10130" ht="11.25">
      <c r="AE10130" s="30"/>
    </row>
    <row r="10131" ht="11.25">
      <c r="AE10131" s="30"/>
    </row>
    <row r="10132" ht="11.25">
      <c r="AE10132" s="30"/>
    </row>
    <row r="10133" ht="11.25">
      <c r="AE10133" s="30"/>
    </row>
    <row r="10134" ht="11.25">
      <c r="AE10134" s="30"/>
    </row>
    <row r="10135" ht="11.25">
      <c r="AE10135" s="30"/>
    </row>
    <row r="10136" ht="11.25">
      <c r="AE10136" s="30"/>
    </row>
    <row r="10137" ht="11.25">
      <c r="AE10137" s="30"/>
    </row>
    <row r="10138" ht="11.25">
      <c r="AE10138" s="30"/>
    </row>
    <row r="10139" ht="11.25">
      <c r="AE10139" s="30"/>
    </row>
    <row r="10140" ht="11.25">
      <c r="AE10140" s="30"/>
    </row>
    <row r="10141" ht="11.25">
      <c r="AE10141" s="30"/>
    </row>
    <row r="10142" ht="11.25">
      <c r="AE10142" s="30"/>
    </row>
    <row r="10143" ht="11.25">
      <c r="AE10143" s="30"/>
    </row>
    <row r="10144" ht="11.25">
      <c r="AE10144" s="30"/>
    </row>
    <row r="10145" ht="11.25">
      <c r="AE10145" s="30"/>
    </row>
    <row r="10146" ht="11.25">
      <c r="AE10146" s="30"/>
    </row>
    <row r="10147" ht="11.25">
      <c r="AE10147" s="30"/>
    </row>
    <row r="10148" ht="11.25">
      <c r="AE10148" s="30"/>
    </row>
    <row r="10149" ht="11.25">
      <c r="AE10149" s="30"/>
    </row>
    <row r="10150" ht="11.25">
      <c r="AE10150" s="30"/>
    </row>
    <row r="10151" ht="11.25">
      <c r="AE10151" s="30"/>
    </row>
    <row r="10152" ht="11.25">
      <c r="AE10152" s="30"/>
    </row>
    <row r="10153" ht="11.25">
      <c r="AE10153" s="30"/>
    </row>
    <row r="10154" ht="11.25">
      <c r="AE10154" s="30"/>
    </row>
    <row r="10155" ht="11.25">
      <c r="AE10155" s="30"/>
    </row>
    <row r="10156" ht="11.25">
      <c r="AE10156" s="30"/>
    </row>
    <row r="10157" ht="11.25">
      <c r="AE10157" s="30"/>
    </row>
    <row r="10158" ht="11.25">
      <c r="AE10158" s="30"/>
    </row>
    <row r="10159" ht="11.25">
      <c r="AE10159" s="30"/>
    </row>
    <row r="10160" ht="11.25">
      <c r="AE10160" s="30"/>
    </row>
    <row r="10161" ht="11.25">
      <c r="AE10161" s="30"/>
    </row>
    <row r="10162" ht="11.25">
      <c r="AE10162" s="30"/>
    </row>
    <row r="10163" ht="11.25">
      <c r="AE10163" s="30"/>
    </row>
    <row r="10164" ht="11.25">
      <c r="AE10164" s="30"/>
    </row>
    <row r="10165" ht="11.25">
      <c r="AE10165" s="30"/>
    </row>
    <row r="10166" ht="11.25">
      <c r="AE10166" s="30"/>
    </row>
    <row r="10167" ht="11.25">
      <c r="AE10167" s="30"/>
    </row>
    <row r="10168" ht="11.25">
      <c r="AE10168" s="30"/>
    </row>
    <row r="10169" ht="11.25">
      <c r="AE10169" s="30"/>
    </row>
    <row r="10170" ht="11.25">
      <c r="AE10170" s="30"/>
    </row>
    <row r="10171" ht="11.25">
      <c r="AE10171" s="30"/>
    </row>
    <row r="10172" ht="11.25">
      <c r="AE10172" s="30"/>
    </row>
    <row r="10173" ht="11.25">
      <c r="AE10173" s="30"/>
    </row>
    <row r="10174" ht="11.25">
      <c r="AE10174" s="30"/>
    </row>
    <row r="10175" ht="11.25">
      <c r="AE10175" s="30"/>
    </row>
    <row r="10176" ht="11.25">
      <c r="AE10176" s="30"/>
    </row>
    <row r="10177" ht="11.25">
      <c r="AE10177" s="30"/>
    </row>
    <row r="10178" ht="11.25">
      <c r="AE10178" s="30"/>
    </row>
    <row r="10179" ht="11.25">
      <c r="AE10179" s="30"/>
    </row>
    <row r="10180" ht="11.25">
      <c r="AE10180" s="30"/>
    </row>
    <row r="10181" ht="11.25">
      <c r="AE10181" s="30"/>
    </row>
    <row r="10182" ht="11.25">
      <c r="AE10182" s="30"/>
    </row>
    <row r="10183" ht="11.25">
      <c r="AE10183" s="30"/>
    </row>
    <row r="10184" ht="11.25">
      <c r="AE10184" s="30"/>
    </row>
    <row r="10185" ht="11.25">
      <c r="AE10185" s="30"/>
    </row>
    <row r="10186" ht="11.25">
      <c r="AE10186" s="30"/>
    </row>
    <row r="10187" ht="11.25">
      <c r="AE10187" s="30"/>
    </row>
    <row r="10188" ht="11.25">
      <c r="AE10188" s="30"/>
    </row>
    <row r="10189" ht="11.25">
      <c r="AE10189" s="30"/>
    </row>
    <row r="10190" ht="33.75">
      <c r="AE10190" s="30" t="s">
        <v>4</v>
      </c>
    </row>
    <row r="10191" ht="33.75">
      <c r="AE10191" s="30" t="s">
        <v>4</v>
      </c>
    </row>
    <row r="10192" ht="33.75">
      <c r="AE10192" s="30" t="s">
        <v>4</v>
      </c>
    </row>
    <row r="10193" ht="33.75">
      <c r="AE10193" s="30" t="s">
        <v>4</v>
      </c>
    </row>
    <row r="10194" ht="33.75">
      <c r="AE10194" s="30" t="s">
        <v>4</v>
      </c>
    </row>
    <row r="10195" ht="33.75">
      <c r="AE10195" s="30" t="s">
        <v>4</v>
      </c>
    </row>
    <row r="10196" ht="33.75">
      <c r="AE10196" s="30" t="s">
        <v>4</v>
      </c>
    </row>
    <row r="10197" ht="33.75">
      <c r="AE10197" s="30" t="s">
        <v>4</v>
      </c>
    </row>
    <row r="10198" ht="33.75">
      <c r="AE10198" s="30" t="s">
        <v>4</v>
      </c>
    </row>
    <row r="10199" ht="33.75">
      <c r="AE10199" s="30" t="s">
        <v>4</v>
      </c>
    </row>
    <row r="10200" ht="33.75">
      <c r="AE10200" s="30" t="s">
        <v>4</v>
      </c>
    </row>
    <row r="10201" ht="33.75">
      <c r="AE10201" s="30" t="s">
        <v>4</v>
      </c>
    </row>
    <row r="10202" ht="33.75">
      <c r="AE10202" s="30" t="s">
        <v>4</v>
      </c>
    </row>
    <row r="10203" ht="33.75">
      <c r="AE10203" s="30" t="s">
        <v>4</v>
      </c>
    </row>
    <row r="10204" ht="33.75">
      <c r="AE10204" s="30" t="s">
        <v>4</v>
      </c>
    </row>
    <row r="10205" ht="33.75">
      <c r="AE10205" s="30" t="s">
        <v>4</v>
      </c>
    </row>
    <row r="10206" ht="33.75">
      <c r="AE10206" s="30" t="s">
        <v>4</v>
      </c>
    </row>
    <row r="10207" ht="33.75">
      <c r="AE10207" s="30" t="s">
        <v>4</v>
      </c>
    </row>
    <row r="10208" ht="33.75">
      <c r="AE10208" s="30" t="s">
        <v>4</v>
      </c>
    </row>
    <row r="10209" ht="33.75">
      <c r="AE10209" s="30" t="s">
        <v>4</v>
      </c>
    </row>
    <row r="10210" ht="33.75">
      <c r="AE10210" s="30" t="s">
        <v>4</v>
      </c>
    </row>
    <row r="10211" ht="33.75">
      <c r="AE10211" s="30" t="s">
        <v>4</v>
      </c>
    </row>
    <row r="10212" ht="33.75">
      <c r="AE10212" s="30" t="s">
        <v>4</v>
      </c>
    </row>
    <row r="10213" ht="33.75">
      <c r="AE10213" s="30" t="s">
        <v>4</v>
      </c>
    </row>
    <row r="10214" ht="33.75">
      <c r="AE10214" s="30" t="s">
        <v>4</v>
      </c>
    </row>
    <row r="10215" ht="33.75">
      <c r="AE10215" s="30" t="s">
        <v>4</v>
      </c>
    </row>
    <row r="10216" ht="33.75">
      <c r="AE10216" s="30" t="s">
        <v>4</v>
      </c>
    </row>
    <row r="10217" ht="33.75">
      <c r="AE10217" s="30" t="s">
        <v>4</v>
      </c>
    </row>
    <row r="10218" ht="33.75">
      <c r="AE10218" s="30" t="s">
        <v>4</v>
      </c>
    </row>
    <row r="10219" ht="33.75">
      <c r="AE10219" s="30" t="s">
        <v>4</v>
      </c>
    </row>
    <row r="10220" ht="33.75">
      <c r="AE10220" s="30" t="s">
        <v>4</v>
      </c>
    </row>
    <row r="10221" ht="33.75">
      <c r="AE10221" s="30" t="s">
        <v>4</v>
      </c>
    </row>
    <row r="10222" ht="33.75">
      <c r="AE10222" s="30" t="s">
        <v>4</v>
      </c>
    </row>
    <row r="10223" ht="33.75">
      <c r="AE10223" s="30" t="s">
        <v>4</v>
      </c>
    </row>
    <row r="10224" ht="33.75">
      <c r="AE10224" s="30" t="s">
        <v>4</v>
      </c>
    </row>
    <row r="10225" ht="33.75">
      <c r="AE10225" s="30" t="s">
        <v>4</v>
      </c>
    </row>
    <row r="10226" ht="33.75">
      <c r="AE10226" s="30" t="s">
        <v>4</v>
      </c>
    </row>
    <row r="10227" ht="33.75">
      <c r="AE10227" s="30" t="s">
        <v>4</v>
      </c>
    </row>
    <row r="10228" ht="33.75">
      <c r="AE10228" s="30" t="s">
        <v>4</v>
      </c>
    </row>
    <row r="10229" ht="33.75">
      <c r="AE10229" s="30" t="s">
        <v>4</v>
      </c>
    </row>
    <row r="10230" ht="33.75">
      <c r="AE10230" s="30" t="s">
        <v>4</v>
      </c>
    </row>
    <row r="10231" ht="33.75">
      <c r="AE10231" s="30" t="s">
        <v>4</v>
      </c>
    </row>
    <row r="10232" ht="33.75">
      <c r="AE10232" s="30" t="s">
        <v>4</v>
      </c>
    </row>
    <row r="10233" ht="33.75">
      <c r="AE10233" s="30" t="s">
        <v>4</v>
      </c>
    </row>
    <row r="10234" ht="33.75">
      <c r="AE10234" s="30" t="s">
        <v>4</v>
      </c>
    </row>
    <row r="10235" ht="33.75">
      <c r="AE10235" s="30" t="s">
        <v>4</v>
      </c>
    </row>
    <row r="10236" ht="33.75">
      <c r="AE10236" s="30" t="s">
        <v>4</v>
      </c>
    </row>
    <row r="10237" ht="33.75">
      <c r="AE10237" s="30" t="s">
        <v>4</v>
      </c>
    </row>
    <row r="10238" ht="33.75">
      <c r="AE10238" s="30" t="s">
        <v>4</v>
      </c>
    </row>
    <row r="10239" ht="33.75">
      <c r="AE10239" s="30" t="s">
        <v>4</v>
      </c>
    </row>
    <row r="10240" ht="33.75">
      <c r="AE10240" s="30" t="s">
        <v>4</v>
      </c>
    </row>
    <row r="10241" ht="33.75">
      <c r="AE10241" s="30" t="s">
        <v>4</v>
      </c>
    </row>
    <row r="10242" ht="33.75">
      <c r="AE10242" s="30" t="s">
        <v>4</v>
      </c>
    </row>
    <row r="10243" ht="33.75">
      <c r="AE10243" s="30" t="s">
        <v>4</v>
      </c>
    </row>
    <row r="10244" ht="33.75">
      <c r="AE10244" s="30" t="s">
        <v>4</v>
      </c>
    </row>
    <row r="10245" ht="33.75">
      <c r="AE10245" s="30" t="s">
        <v>4</v>
      </c>
    </row>
    <row r="10246" ht="33.75">
      <c r="AE10246" s="30" t="s">
        <v>4</v>
      </c>
    </row>
    <row r="10247" ht="33.75">
      <c r="AE10247" s="30" t="s">
        <v>4</v>
      </c>
    </row>
    <row r="10248" ht="33.75">
      <c r="AE10248" s="30" t="s">
        <v>4</v>
      </c>
    </row>
    <row r="10249" ht="33.75">
      <c r="AE10249" s="30" t="s">
        <v>4</v>
      </c>
    </row>
    <row r="10250" ht="33.75">
      <c r="AE10250" s="30" t="s">
        <v>4</v>
      </c>
    </row>
    <row r="10251" ht="33.75">
      <c r="AE10251" s="30" t="s">
        <v>4</v>
      </c>
    </row>
    <row r="10252" ht="33.75">
      <c r="AE10252" s="30" t="s">
        <v>4</v>
      </c>
    </row>
    <row r="10253" ht="33.75">
      <c r="AE10253" s="30" t="s">
        <v>4</v>
      </c>
    </row>
    <row r="10254" ht="33.75">
      <c r="AE10254" s="30" t="s">
        <v>4</v>
      </c>
    </row>
    <row r="10255" ht="33.75">
      <c r="AE10255" s="30" t="s">
        <v>4</v>
      </c>
    </row>
    <row r="10256" ht="33.75">
      <c r="AE10256" s="30" t="s">
        <v>4</v>
      </c>
    </row>
    <row r="10257" ht="33.75">
      <c r="AE10257" s="30" t="s">
        <v>4</v>
      </c>
    </row>
    <row r="10258" ht="33.75">
      <c r="AE10258" s="30" t="s">
        <v>4</v>
      </c>
    </row>
    <row r="10259" ht="33.75">
      <c r="AE10259" s="30" t="s">
        <v>4</v>
      </c>
    </row>
    <row r="10260" ht="33.75">
      <c r="AE10260" s="30" t="s">
        <v>4</v>
      </c>
    </row>
    <row r="10261" ht="33.75">
      <c r="AE10261" s="30" t="s">
        <v>4</v>
      </c>
    </row>
    <row r="10262" ht="33.75">
      <c r="AE10262" s="30" t="s">
        <v>4</v>
      </c>
    </row>
    <row r="10263" ht="33.75">
      <c r="AE10263" s="30" t="s">
        <v>4</v>
      </c>
    </row>
    <row r="10264" ht="33.75">
      <c r="AE10264" s="30" t="s">
        <v>4</v>
      </c>
    </row>
    <row r="10265" ht="33.75">
      <c r="AE10265" s="30" t="s">
        <v>4</v>
      </c>
    </row>
    <row r="10266" ht="33.75">
      <c r="AE10266" s="30" t="s">
        <v>4</v>
      </c>
    </row>
    <row r="10267" ht="33.75">
      <c r="AE10267" s="30" t="s">
        <v>4</v>
      </c>
    </row>
    <row r="10268" ht="33.75">
      <c r="AE10268" s="30" t="s">
        <v>4</v>
      </c>
    </row>
    <row r="10269" ht="33.75">
      <c r="AE10269" s="30" t="s">
        <v>4</v>
      </c>
    </row>
    <row r="10270" ht="33.75">
      <c r="AE10270" s="30" t="s">
        <v>4</v>
      </c>
    </row>
    <row r="10271" ht="33.75">
      <c r="AE10271" s="30" t="s">
        <v>4</v>
      </c>
    </row>
    <row r="10272" ht="33.75">
      <c r="AE10272" s="30" t="s">
        <v>4</v>
      </c>
    </row>
    <row r="10273" ht="33.75">
      <c r="AE10273" s="30" t="s">
        <v>4</v>
      </c>
    </row>
    <row r="10274" ht="33.75">
      <c r="AE10274" s="30" t="s">
        <v>4</v>
      </c>
    </row>
    <row r="10275" ht="33.75">
      <c r="AE10275" s="30" t="s">
        <v>4</v>
      </c>
    </row>
    <row r="10276" ht="33.75">
      <c r="AE10276" s="30" t="s">
        <v>4</v>
      </c>
    </row>
    <row r="10277" ht="33.75">
      <c r="AE10277" s="30" t="s">
        <v>4</v>
      </c>
    </row>
    <row r="10278" ht="33.75">
      <c r="AE10278" s="30" t="s">
        <v>4</v>
      </c>
    </row>
    <row r="10279" ht="33.75">
      <c r="AE10279" s="30" t="s">
        <v>4</v>
      </c>
    </row>
    <row r="10280" ht="33.75">
      <c r="AE10280" s="30" t="s">
        <v>4</v>
      </c>
    </row>
    <row r="10281" ht="33.75">
      <c r="AE10281" s="30" t="s">
        <v>4</v>
      </c>
    </row>
    <row r="10282" ht="33.75">
      <c r="AE10282" s="30" t="s">
        <v>4</v>
      </c>
    </row>
    <row r="10283" ht="33.75">
      <c r="AE10283" s="30" t="s">
        <v>4</v>
      </c>
    </row>
    <row r="10284" ht="33.75">
      <c r="AE10284" s="30" t="s">
        <v>4</v>
      </c>
    </row>
    <row r="10285" ht="33.75">
      <c r="AE10285" s="30" t="s">
        <v>4</v>
      </c>
    </row>
    <row r="10286" ht="33.75">
      <c r="AE10286" s="30" t="s">
        <v>4</v>
      </c>
    </row>
    <row r="10287" ht="33.75">
      <c r="AE10287" s="30" t="s">
        <v>4</v>
      </c>
    </row>
    <row r="10288" ht="33.75">
      <c r="AE10288" s="30" t="s">
        <v>4</v>
      </c>
    </row>
    <row r="10289" ht="33.75">
      <c r="AE10289" s="30" t="s">
        <v>4</v>
      </c>
    </row>
    <row r="10290" ht="33.75">
      <c r="AE10290" s="30" t="s">
        <v>4</v>
      </c>
    </row>
    <row r="10291" ht="33.75">
      <c r="AE10291" s="30" t="s">
        <v>4</v>
      </c>
    </row>
    <row r="10292" ht="33.75">
      <c r="AE10292" s="30" t="s">
        <v>4</v>
      </c>
    </row>
    <row r="10293" ht="33.75">
      <c r="AE10293" s="30" t="s">
        <v>4</v>
      </c>
    </row>
    <row r="10294" ht="33.75">
      <c r="AE10294" s="30" t="s">
        <v>4</v>
      </c>
    </row>
    <row r="10295" ht="33.75">
      <c r="AE10295" s="30" t="s">
        <v>4</v>
      </c>
    </row>
    <row r="10296" ht="33.75">
      <c r="AE10296" s="30" t="s">
        <v>4</v>
      </c>
    </row>
    <row r="10297" ht="33.75">
      <c r="AE10297" s="30" t="s">
        <v>4</v>
      </c>
    </row>
    <row r="10298" ht="33.75">
      <c r="AE10298" s="30" t="s">
        <v>4</v>
      </c>
    </row>
    <row r="10299" ht="33.75">
      <c r="AE10299" s="30" t="s">
        <v>4</v>
      </c>
    </row>
    <row r="10300" ht="33.75">
      <c r="AE10300" s="30" t="s">
        <v>4</v>
      </c>
    </row>
    <row r="10301" ht="33.75">
      <c r="AE10301" s="30" t="s">
        <v>4</v>
      </c>
    </row>
    <row r="10302" ht="33.75">
      <c r="AE10302" s="30" t="s">
        <v>4</v>
      </c>
    </row>
    <row r="10303" ht="33.75">
      <c r="AE10303" s="30" t="s">
        <v>4</v>
      </c>
    </row>
    <row r="10304" ht="33.75">
      <c r="AE10304" s="30" t="s">
        <v>4</v>
      </c>
    </row>
    <row r="10305" ht="33.75">
      <c r="AE10305" s="30" t="s">
        <v>4</v>
      </c>
    </row>
    <row r="10306" ht="33.75">
      <c r="AE10306" s="30" t="s">
        <v>4</v>
      </c>
    </row>
    <row r="10307" ht="33.75">
      <c r="AE10307" s="30" t="s">
        <v>4</v>
      </c>
    </row>
    <row r="10308" ht="33.75">
      <c r="AE10308" s="30" t="s">
        <v>4</v>
      </c>
    </row>
    <row r="10309" ht="33.75">
      <c r="AE10309" s="30" t="s">
        <v>4</v>
      </c>
    </row>
    <row r="10310" ht="33.75">
      <c r="AE10310" s="30" t="s">
        <v>4</v>
      </c>
    </row>
    <row r="10311" ht="33.75">
      <c r="AE10311" s="30" t="s">
        <v>4</v>
      </c>
    </row>
    <row r="10312" ht="33.75">
      <c r="AE10312" s="30" t="s">
        <v>4</v>
      </c>
    </row>
    <row r="10313" ht="33.75">
      <c r="AE10313" s="30" t="s">
        <v>4</v>
      </c>
    </row>
    <row r="10314" ht="33.75">
      <c r="AE10314" s="30" t="s">
        <v>4</v>
      </c>
    </row>
    <row r="10315" ht="33.75">
      <c r="AE10315" s="30" t="s">
        <v>4</v>
      </c>
    </row>
    <row r="10316" ht="33.75">
      <c r="AE10316" s="30" t="s">
        <v>4</v>
      </c>
    </row>
    <row r="10317" ht="33.75">
      <c r="AE10317" s="30" t="s">
        <v>4</v>
      </c>
    </row>
    <row r="10318" ht="33.75">
      <c r="AE10318" s="30" t="s">
        <v>4</v>
      </c>
    </row>
    <row r="10319" ht="33.75">
      <c r="AE10319" s="30" t="s">
        <v>4</v>
      </c>
    </row>
    <row r="10320" ht="33.75">
      <c r="AE10320" s="30" t="s">
        <v>4</v>
      </c>
    </row>
    <row r="10321" ht="33.75">
      <c r="AE10321" s="30" t="s">
        <v>4</v>
      </c>
    </row>
    <row r="10322" ht="33.75">
      <c r="AE10322" s="30" t="s">
        <v>4</v>
      </c>
    </row>
    <row r="10323" ht="33.75">
      <c r="AE10323" s="30" t="s">
        <v>4</v>
      </c>
    </row>
    <row r="10324" ht="33.75">
      <c r="AE10324" s="30" t="s">
        <v>4</v>
      </c>
    </row>
    <row r="10325" ht="33.75">
      <c r="AE10325" s="30" t="s">
        <v>4</v>
      </c>
    </row>
    <row r="10326" ht="33.75">
      <c r="AE10326" s="30" t="s">
        <v>4</v>
      </c>
    </row>
    <row r="10327" ht="33.75">
      <c r="AE10327" s="30" t="s">
        <v>4</v>
      </c>
    </row>
    <row r="10328" ht="33.75">
      <c r="AE10328" s="30" t="s">
        <v>4</v>
      </c>
    </row>
    <row r="10329" ht="33.75">
      <c r="AE10329" s="30" t="s">
        <v>4</v>
      </c>
    </row>
    <row r="10330" ht="33.75">
      <c r="AE10330" s="30" t="s">
        <v>4</v>
      </c>
    </row>
    <row r="10331" ht="33.75">
      <c r="AE10331" s="30" t="s">
        <v>4</v>
      </c>
    </row>
    <row r="10332" ht="33.75">
      <c r="AE10332" s="30" t="s">
        <v>4</v>
      </c>
    </row>
    <row r="10333" ht="33.75">
      <c r="AE10333" s="30" t="s">
        <v>4</v>
      </c>
    </row>
    <row r="10334" ht="33.75">
      <c r="AE10334" s="30" t="s">
        <v>4</v>
      </c>
    </row>
    <row r="10335" ht="33.75">
      <c r="AE10335" s="30" t="s">
        <v>4</v>
      </c>
    </row>
    <row r="10336" ht="33.75">
      <c r="AE10336" s="30" t="s">
        <v>4</v>
      </c>
    </row>
    <row r="10337" ht="33.75">
      <c r="AE10337" s="30" t="s">
        <v>4</v>
      </c>
    </row>
    <row r="10338" ht="33.75">
      <c r="AE10338" s="30" t="s">
        <v>4</v>
      </c>
    </row>
    <row r="10339" ht="33.75">
      <c r="AE10339" s="30" t="s">
        <v>4</v>
      </c>
    </row>
    <row r="10340" ht="33.75">
      <c r="AE10340" s="30" t="s">
        <v>4</v>
      </c>
    </row>
    <row r="10341" ht="33.75">
      <c r="AE10341" s="30" t="s">
        <v>4</v>
      </c>
    </row>
    <row r="10342" ht="33.75">
      <c r="AE10342" s="30" t="s">
        <v>4</v>
      </c>
    </row>
    <row r="10343" ht="33.75">
      <c r="AE10343" s="30" t="s">
        <v>4</v>
      </c>
    </row>
    <row r="10344" ht="33.75">
      <c r="AE10344" s="30" t="s">
        <v>4</v>
      </c>
    </row>
    <row r="10345" ht="33.75">
      <c r="AE10345" s="30" t="s">
        <v>4</v>
      </c>
    </row>
    <row r="10346" ht="33.75">
      <c r="AE10346" s="30" t="s">
        <v>4</v>
      </c>
    </row>
    <row r="10347" ht="33.75">
      <c r="AE10347" s="30" t="s">
        <v>4</v>
      </c>
    </row>
    <row r="10348" ht="33.75">
      <c r="AE10348" s="30" t="s">
        <v>4</v>
      </c>
    </row>
    <row r="10349" ht="33.75">
      <c r="AE10349" s="30" t="s">
        <v>4</v>
      </c>
    </row>
    <row r="10350" ht="33.75">
      <c r="AE10350" s="30" t="s">
        <v>4</v>
      </c>
    </row>
    <row r="10351" ht="33.75">
      <c r="AE10351" s="30" t="s">
        <v>4</v>
      </c>
    </row>
    <row r="10352" ht="33.75">
      <c r="AE10352" s="30" t="s">
        <v>4</v>
      </c>
    </row>
    <row r="10353" ht="33.75">
      <c r="AE10353" s="30" t="s">
        <v>4</v>
      </c>
    </row>
    <row r="10354" ht="33.75">
      <c r="AE10354" s="30" t="s">
        <v>4</v>
      </c>
    </row>
    <row r="10355" ht="33.75">
      <c r="AE10355" s="30" t="s">
        <v>4</v>
      </c>
    </row>
    <row r="10356" ht="33.75">
      <c r="AE10356" s="30" t="s">
        <v>4</v>
      </c>
    </row>
    <row r="10357" ht="33.75">
      <c r="AE10357" s="30" t="s">
        <v>4</v>
      </c>
    </row>
    <row r="10358" ht="33.75">
      <c r="AE10358" s="30" t="s">
        <v>4</v>
      </c>
    </row>
    <row r="10359" ht="33.75">
      <c r="AE10359" s="30" t="s">
        <v>4</v>
      </c>
    </row>
    <row r="10360" ht="33.75">
      <c r="AE10360" s="30" t="s">
        <v>4</v>
      </c>
    </row>
    <row r="10361" ht="33.75">
      <c r="AE10361" s="30" t="s">
        <v>4</v>
      </c>
    </row>
    <row r="10362" ht="33.75">
      <c r="AE10362" s="30" t="s">
        <v>4</v>
      </c>
    </row>
    <row r="10363" ht="33.75">
      <c r="AE10363" s="30" t="s">
        <v>4</v>
      </c>
    </row>
    <row r="10364" ht="33.75">
      <c r="AE10364" s="30" t="s">
        <v>4</v>
      </c>
    </row>
    <row r="10365" ht="33.75">
      <c r="AE10365" s="30" t="s">
        <v>4</v>
      </c>
    </row>
    <row r="10366" ht="33.75">
      <c r="AE10366" s="30" t="s">
        <v>4</v>
      </c>
    </row>
    <row r="10367" ht="33.75">
      <c r="AE10367" s="30" t="s">
        <v>4</v>
      </c>
    </row>
    <row r="10368" ht="33.75">
      <c r="AE10368" s="30" t="s">
        <v>4</v>
      </c>
    </row>
    <row r="10369" ht="33.75">
      <c r="AE10369" s="30" t="s">
        <v>4</v>
      </c>
    </row>
    <row r="10370" ht="33.75">
      <c r="AE10370" s="30" t="s">
        <v>4</v>
      </c>
    </row>
    <row r="10371" ht="33.75">
      <c r="AE10371" s="30" t="s">
        <v>4</v>
      </c>
    </row>
    <row r="10372" ht="33.75">
      <c r="AE10372" s="30" t="s">
        <v>4</v>
      </c>
    </row>
    <row r="10373" ht="33.75">
      <c r="AE10373" s="30" t="s">
        <v>4</v>
      </c>
    </row>
    <row r="10374" ht="33.75">
      <c r="AE10374" s="30" t="s">
        <v>4</v>
      </c>
    </row>
    <row r="10375" ht="33.75">
      <c r="AE10375" s="30" t="s">
        <v>4</v>
      </c>
    </row>
    <row r="10376" ht="33.75">
      <c r="AE10376" s="30" t="s">
        <v>4</v>
      </c>
    </row>
    <row r="10377" ht="33.75">
      <c r="AE10377" s="30" t="s">
        <v>4</v>
      </c>
    </row>
    <row r="10378" ht="33.75">
      <c r="AE10378" s="30" t="s">
        <v>4</v>
      </c>
    </row>
    <row r="10379" ht="33.75">
      <c r="AE10379" s="30" t="s">
        <v>4</v>
      </c>
    </row>
    <row r="10380" ht="33.75">
      <c r="AE10380" s="30" t="s">
        <v>4</v>
      </c>
    </row>
    <row r="10381" ht="33.75">
      <c r="AE10381" s="30" t="s">
        <v>4</v>
      </c>
    </row>
    <row r="10382" ht="33.75">
      <c r="AE10382" s="30" t="s">
        <v>4</v>
      </c>
    </row>
    <row r="10383" ht="33.75">
      <c r="AE10383" s="30" t="s">
        <v>4</v>
      </c>
    </row>
    <row r="10384" ht="33.75">
      <c r="AE10384" s="30" t="s">
        <v>4</v>
      </c>
    </row>
    <row r="10385" ht="33.75">
      <c r="AE10385" s="30" t="s">
        <v>4</v>
      </c>
    </row>
    <row r="10386" ht="33.75">
      <c r="AE10386" s="30" t="s">
        <v>4</v>
      </c>
    </row>
    <row r="10387" ht="33.75">
      <c r="AE10387" s="30" t="s">
        <v>4</v>
      </c>
    </row>
    <row r="10388" ht="33.75">
      <c r="AE10388" s="30" t="s">
        <v>4</v>
      </c>
    </row>
    <row r="10389" ht="33.75">
      <c r="AE10389" s="30" t="s">
        <v>4</v>
      </c>
    </row>
    <row r="10390" ht="33.75">
      <c r="AE10390" s="30" t="s">
        <v>4</v>
      </c>
    </row>
    <row r="10391" ht="33.75">
      <c r="AE10391" s="30" t="s">
        <v>4</v>
      </c>
    </row>
    <row r="10392" ht="33.75">
      <c r="AE10392" s="30" t="s">
        <v>4</v>
      </c>
    </row>
    <row r="10393" ht="33.75">
      <c r="AE10393" s="30" t="s">
        <v>4</v>
      </c>
    </row>
    <row r="10394" ht="33.75">
      <c r="AE10394" s="30" t="s">
        <v>4</v>
      </c>
    </row>
    <row r="10395" ht="33.75">
      <c r="AE10395" s="30" t="s">
        <v>4</v>
      </c>
    </row>
    <row r="10396" ht="33.75">
      <c r="AE10396" s="30" t="s">
        <v>4</v>
      </c>
    </row>
    <row r="10397" ht="33.75">
      <c r="AE10397" s="30" t="s">
        <v>4</v>
      </c>
    </row>
    <row r="10398" ht="33.75">
      <c r="AE10398" s="30" t="s">
        <v>4</v>
      </c>
    </row>
    <row r="10399" ht="33.75">
      <c r="AE10399" s="30" t="s">
        <v>4</v>
      </c>
    </row>
    <row r="10400" ht="33.75">
      <c r="AE10400" s="30" t="s">
        <v>4</v>
      </c>
    </row>
    <row r="10401" ht="33.75">
      <c r="AE10401" s="30" t="s">
        <v>4</v>
      </c>
    </row>
    <row r="10402" ht="33.75">
      <c r="AE10402" s="30" t="s">
        <v>4</v>
      </c>
    </row>
    <row r="10403" ht="33.75">
      <c r="AE10403" s="30" t="s">
        <v>4</v>
      </c>
    </row>
    <row r="10404" ht="33.75">
      <c r="AE10404" s="30" t="s">
        <v>4</v>
      </c>
    </row>
    <row r="10405" ht="33.75">
      <c r="AE10405" s="30" t="s">
        <v>4</v>
      </c>
    </row>
    <row r="10406" ht="33.75">
      <c r="AE10406" s="30" t="s">
        <v>4</v>
      </c>
    </row>
    <row r="10407" ht="33.75">
      <c r="AE10407" s="30" t="s">
        <v>4</v>
      </c>
    </row>
    <row r="10408" ht="33.75">
      <c r="AE10408" s="30" t="s">
        <v>4</v>
      </c>
    </row>
    <row r="10409" ht="33.75">
      <c r="AE10409" s="30" t="s">
        <v>4</v>
      </c>
    </row>
    <row r="10410" ht="33.75">
      <c r="AE10410" s="30" t="s">
        <v>4</v>
      </c>
    </row>
    <row r="10411" ht="33.75">
      <c r="AE10411" s="30" t="s">
        <v>4</v>
      </c>
    </row>
    <row r="10412" ht="33.75">
      <c r="AE10412" s="30" t="s">
        <v>4</v>
      </c>
    </row>
    <row r="10413" ht="33.75">
      <c r="AE10413" s="30" t="s">
        <v>4</v>
      </c>
    </row>
    <row r="10414" ht="33.75">
      <c r="AE10414" s="30" t="s">
        <v>4</v>
      </c>
    </row>
    <row r="10415" ht="33.75">
      <c r="AE10415" s="30" t="s">
        <v>4</v>
      </c>
    </row>
    <row r="10416" ht="33.75">
      <c r="AE10416" s="30" t="s">
        <v>4</v>
      </c>
    </row>
    <row r="10417" ht="33.75">
      <c r="AE10417" s="30" t="s">
        <v>4</v>
      </c>
    </row>
    <row r="10418" ht="33.75">
      <c r="AE10418" s="30" t="s">
        <v>4</v>
      </c>
    </row>
    <row r="10419" ht="33.75">
      <c r="AE10419" s="30" t="s">
        <v>4</v>
      </c>
    </row>
    <row r="10420" ht="33.75">
      <c r="AE10420" s="30" t="s">
        <v>4</v>
      </c>
    </row>
    <row r="10421" ht="33.75">
      <c r="AE10421" s="30" t="s">
        <v>4</v>
      </c>
    </row>
    <row r="10422" ht="33.75">
      <c r="AE10422" s="30" t="s">
        <v>4</v>
      </c>
    </row>
    <row r="10423" ht="33.75">
      <c r="AE10423" s="30" t="s">
        <v>4</v>
      </c>
    </row>
    <row r="10424" ht="33.75">
      <c r="AE10424" s="30" t="s">
        <v>4</v>
      </c>
    </row>
    <row r="10425" ht="33.75">
      <c r="AE10425" s="30" t="s">
        <v>4</v>
      </c>
    </row>
    <row r="10426" ht="33.75">
      <c r="AE10426" s="30" t="s">
        <v>4</v>
      </c>
    </row>
    <row r="10427" ht="33.75">
      <c r="AE10427" s="30" t="s">
        <v>4</v>
      </c>
    </row>
    <row r="10428" ht="33.75">
      <c r="AE10428" s="30" t="s">
        <v>4</v>
      </c>
    </row>
    <row r="10429" ht="33.75">
      <c r="AE10429" s="30" t="s">
        <v>4</v>
      </c>
    </row>
    <row r="10430" ht="33.75">
      <c r="AE10430" s="30" t="s">
        <v>4</v>
      </c>
    </row>
    <row r="10431" ht="33.75">
      <c r="AE10431" s="30" t="s">
        <v>4</v>
      </c>
    </row>
    <row r="10432" ht="33.75">
      <c r="AE10432" s="30" t="s">
        <v>4</v>
      </c>
    </row>
    <row r="10433" ht="33.75">
      <c r="AE10433" s="30" t="s">
        <v>4</v>
      </c>
    </row>
    <row r="10434" ht="33.75">
      <c r="AE10434" s="30" t="s">
        <v>4</v>
      </c>
    </row>
    <row r="10435" ht="33.75">
      <c r="AE10435" s="30" t="s">
        <v>4</v>
      </c>
    </row>
    <row r="10436" ht="33.75">
      <c r="AE10436" s="30" t="s">
        <v>4</v>
      </c>
    </row>
    <row r="10437" ht="33.75">
      <c r="AE10437" s="30" t="s">
        <v>4</v>
      </c>
    </row>
    <row r="10438" ht="33.75">
      <c r="AE10438" s="30" t="s">
        <v>4</v>
      </c>
    </row>
    <row r="10439" ht="33.75">
      <c r="AE10439" s="30" t="s">
        <v>4</v>
      </c>
    </row>
    <row r="10440" ht="33.75">
      <c r="AE10440" s="30" t="s">
        <v>4</v>
      </c>
    </row>
    <row r="10441" ht="33.75">
      <c r="AE10441" s="30" t="s">
        <v>4</v>
      </c>
    </row>
    <row r="10442" ht="33.75">
      <c r="AE10442" s="30" t="s">
        <v>4</v>
      </c>
    </row>
    <row r="10443" ht="33.75">
      <c r="AE10443" s="30" t="s">
        <v>4</v>
      </c>
    </row>
    <row r="10444" ht="33.75">
      <c r="AE10444" s="30" t="s">
        <v>4</v>
      </c>
    </row>
    <row r="10445" ht="33.75">
      <c r="AE10445" s="30" t="s">
        <v>4</v>
      </c>
    </row>
    <row r="10446" ht="33.75">
      <c r="AE10446" s="30" t="s">
        <v>4</v>
      </c>
    </row>
    <row r="10447" ht="33.75">
      <c r="AE10447" s="30" t="s">
        <v>4</v>
      </c>
    </row>
    <row r="10448" ht="33.75">
      <c r="AE10448" s="30" t="s">
        <v>4</v>
      </c>
    </row>
    <row r="10449" ht="33.75">
      <c r="AE10449" s="30" t="s">
        <v>4</v>
      </c>
    </row>
    <row r="10450" ht="33.75">
      <c r="AE10450" s="30" t="s">
        <v>4</v>
      </c>
    </row>
    <row r="10451" ht="33.75">
      <c r="AE10451" s="30" t="s">
        <v>4</v>
      </c>
    </row>
    <row r="10452" ht="33.75">
      <c r="AE10452" s="30" t="s">
        <v>4</v>
      </c>
    </row>
    <row r="10453" ht="33.75">
      <c r="AE10453" s="30" t="s">
        <v>4</v>
      </c>
    </row>
    <row r="10454" ht="33.75">
      <c r="AE10454" s="30" t="s">
        <v>4</v>
      </c>
    </row>
    <row r="10455" ht="33.75">
      <c r="AE10455" s="30" t="s">
        <v>4</v>
      </c>
    </row>
    <row r="10456" ht="33.75">
      <c r="AE10456" s="30" t="s">
        <v>4</v>
      </c>
    </row>
    <row r="10457" ht="33.75">
      <c r="AE10457" s="30" t="s">
        <v>4</v>
      </c>
    </row>
    <row r="10458" ht="33.75">
      <c r="AE10458" s="30" t="s">
        <v>4</v>
      </c>
    </row>
    <row r="10459" ht="33.75">
      <c r="AE10459" s="30" t="s">
        <v>4</v>
      </c>
    </row>
    <row r="10460" ht="33.75">
      <c r="AE10460" s="30" t="s">
        <v>4</v>
      </c>
    </row>
    <row r="10461" ht="33.75">
      <c r="AE10461" s="30" t="s">
        <v>4</v>
      </c>
    </row>
    <row r="10462" ht="33.75">
      <c r="AE10462" s="30" t="s">
        <v>4</v>
      </c>
    </row>
    <row r="10463" ht="33.75">
      <c r="AE10463" s="30" t="s">
        <v>4</v>
      </c>
    </row>
    <row r="10464" ht="33.75">
      <c r="AE10464" s="30" t="s">
        <v>4</v>
      </c>
    </row>
    <row r="10465" ht="33.75">
      <c r="AE10465" s="30" t="s">
        <v>4</v>
      </c>
    </row>
    <row r="10466" ht="33.75">
      <c r="AE10466" s="30" t="s">
        <v>4</v>
      </c>
    </row>
    <row r="10467" ht="33.75">
      <c r="AE10467" s="30" t="s">
        <v>4</v>
      </c>
    </row>
    <row r="10468" ht="33.75">
      <c r="AE10468" s="30" t="s">
        <v>4</v>
      </c>
    </row>
    <row r="10469" ht="33.75">
      <c r="AE10469" s="30" t="s">
        <v>4</v>
      </c>
    </row>
    <row r="10470" ht="33.75">
      <c r="AE10470" s="30" t="s">
        <v>4</v>
      </c>
    </row>
    <row r="10471" ht="33.75">
      <c r="AE10471" s="30" t="s">
        <v>4</v>
      </c>
    </row>
    <row r="10472" ht="33.75">
      <c r="AE10472" s="30" t="s">
        <v>4</v>
      </c>
    </row>
    <row r="10473" ht="33.75">
      <c r="AE10473" s="30" t="s">
        <v>4</v>
      </c>
    </row>
    <row r="10474" ht="33.75">
      <c r="AE10474" s="30" t="s">
        <v>4</v>
      </c>
    </row>
    <row r="10475" ht="33.75">
      <c r="AE10475" s="30" t="s">
        <v>4</v>
      </c>
    </row>
    <row r="10476" ht="33.75">
      <c r="AE10476" s="30" t="s">
        <v>4</v>
      </c>
    </row>
    <row r="10477" ht="33.75">
      <c r="AE10477" s="30" t="s">
        <v>4</v>
      </c>
    </row>
    <row r="10478" ht="33.75">
      <c r="AE10478" s="30" t="s">
        <v>4</v>
      </c>
    </row>
    <row r="10479" ht="33.75">
      <c r="AE10479" s="30" t="s">
        <v>4</v>
      </c>
    </row>
    <row r="10480" ht="33.75">
      <c r="AE10480" s="30" t="s">
        <v>4</v>
      </c>
    </row>
    <row r="10481" ht="33.75">
      <c r="AE10481" s="30" t="s">
        <v>4</v>
      </c>
    </row>
    <row r="10482" ht="33.75">
      <c r="AE10482" s="30" t="s">
        <v>4</v>
      </c>
    </row>
    <row r="10483" ht="33.75">
      <c r="AE10483" s="30" t="s">
        <v>4</v>
      </c>
    </row>
    <row r="10484" ht="33.75">
      <c r="AE10484" s="30" t="s">
        <v>4</v>
      </c>
    </row>
    <row r="10485" ht="33.75">
      <c r="AE10485" s="30" t="s">
        <v>4</v>
      </c>
    </row>
    <row r="10486" ht="33.75">
      <c r="AE10486" s="30" t="s">
        <v>4</v>
      </c>
    </row>
    <row r="10487" ht="33.75">
      <c r="AE10487" s="30" t="s">
        <v>4</v>
      </c>
    </row>
    <row r="10488" ht="33.75">
      <c r="AE10488" s="30" t="s">
        <v>4</v>
      </c>
    </row>
    <row r="10489" ht="33.75">
      <c r="AE10489" s="30" t="s">
        <v>4</v>
      </c>
    </row>
    <row r="10490" ht="33.75">
      <c r="AE10490" s="30" t="s">
        <v>4</v>
      </c>
    </row>
    <row r="10491" ht="33.75">
      <c r="AE10491" s="30" t="s">
        <v>4</v>
      </c>
    </row>
    <row r="10492" ht="33.75">
      <c r="AE10492" s="30" t="s">
        <v>4</v>
      </c>
    </row>
    <row r="10493" ht="33.75">
      <c r="AE10493" s="30" t="s">
        <v>4</v>
      </c>
    </row>
    <row r="10494" ht="33.75">
      <c r="AE10494" s="30" t="s">
        <v>4</v>
      </c>
    </row>
    <row r="10495" ht="33.75">
      <c r="AE10495" s="30" t="s">
        <v>4</v>
      </c>
    </row>
    <row r="10496" ht="33.75">
      <c r="AE10496" s="30" t="s">
        <v>4</v>
      </c>
    </row>
    <row r="10497" ht="33.75">
      <c r="AE10497" s="30" t="s">
        <v>4</v>
      </c>
    </row>
    <row r="10498" ht="33.75">
      <c r="AE10498" s="30" t="s">
        <v>4</v>
      </c>
    </row>
    <row r="10499" ht="33.75">
      <c r="AE10499" s="30" t="s">
        <v>4</v>
      </c>
    </row>
    <row r="10500" ht="33.75">
      <c r="AE10500" s="30" t="s">
        <v>4</v>
      </c>
    </row>
    <row r="10501" ht="33.75">
      <c r="AE10501" s="30" t="s">
        <v>4</v>
      </c>
    </row>
    <row r="10502" ht="33.75">
      <c r="AE10502" s="30" t="s">
        <v>4</v>
      </c>
    </row>
    <row r="10503" ht="33.75">
      <c r="AE10503" s="30" t="s">
        <v>4</v>
      </c>
    </row>
    <row r="10504" ht="33.75">
      <c r="AE10504" s="30" t="s">
        <v>4</v>
      </c>
    </row>
    <row r="10505" ht="33.75">
      <c r="AE10505" s="30" t="s">
        <v>4</v>
      </c>
    </row>
    <row r="10506" ht="33.75">
      <c r="AE10506" s="30" t="s">
        <v>4</v>
      </c>
    </row>
    <row r="10507" ht="33.75">
      <c r="AE10507" s="30" t="s">
        <v>4</v>
      </c>
    </row>
    <row r="10508" ht="33.75">
      <c r="AE10508" s="30" t="s">
        <v>4</v>
      </c>
    </row>
    <row r="10509" ht="33.75">
      <c r="AE10509" s="30" t="s">
        <v>4</v>
      </c>
    </row>
    <row r="10510" ht="33.75">
      <c r="AE10510" s="30" t="s">
        <v>4</v>
      </c>
    </row>
    <row r="10511" ht="33.75">
      <c r="AE10511" s="30" t="s">
        <v>4</v>
      </c>
    </row>
    <row r="10512" ht="33.75">
      <c r="AE10512" s="30" t="s">
        <v>4</v>
      </c>
    </row>
    <row r="10513" ht="33.75">
      <c r="AE10513" s="30" t="s">
        <v>4</v>
      </c>
    </row>
    <row r="10514" ht="33.75">
      <c r="AE10514" s="30" t="s">
        <v>4</v>
      </c>
    </row>
    <row r="10515" ht="33.75">
      <c r="AE10515" s="30" t="s">
        <v>4</v>
      </c>
    </row>
    <row r="10516" ht="33.75">
      <c r="AE10516" s="30" t="s">
        <v>4</v>
      </c>
    </row>
    <row r="10517" ht="33.75">
      <c r="AE10517" s="30" t="s">
        <v>4</v>
      </c>
    </row>
    <row r="10518" ht="33.75">
      <c r="AE10518" s="30" t="s">
        <v>4</v>
      </c>
    </row>
    <row r="10519" ht="33.75">
      <c r="AE10519" s="30" t="s">
        <v>4</v>
      </c>
    </row>
    <row r="10520" ht="33.75">
      <c r="AE10520" s="30" t="s">
        <v>4</v>
      </c>
    </row>
    <row r="10521" ht="33.75">
      <c r="AE10521" s="30" t="s">
        <v>4</v>
      </c>
    </row>
    <row r="10522" ht="33.75">
      <c r="AE10522" s="30" t="s">
        <v>4</v>
      </c>
    </row>
    <row r="10523" ht="33.75">
      <c r="AE10523" s="30" t="s">
        <v>4</v>
      </c>
    </row>
    <row r="10524" ht="33.75">
      <c r="AE10524" s="30" t="s">
        <v>4</v>
      </c>
    </row>
    <row r="10525" ht="33.75">
      <c r="AE10525" s="30" t="s">
        <v>4</v>
      </c>
    </row>
    <row r="10526" ht="33.75">
      <c r="AE10526" s="30" t="s">
        <v>4</v>
      </c>
    </row>
    <row r="10527" ht="33.75">
      <c r="AE10527" s="30" t="s">
        <v>4</v>
      </c>
    </row>
    <row r="10528" ht="33.75">
      <c r="AE10528" s="30" t="s">
        <v>4</v>
      </c>
    </row>
    <row r="10529" ht="33.75">
      <c r="AE10529" s="30" t="s">
        <v>4</v>
      </c>
    </row>
    <row r="10530" ht="33.75">
      <c r="AE10530" s="30" t="s">
        <v>4</v>
      </c>
    </row>
    <row r="10531" ht="33.75">
      <c r="AE10531" s="30" t="s">
        <v>4</v>
      </c>
    </row>
    <row r="10532" ht="33.75">
      <c r="AE10532" s="30" t="s">
        <v>4</v>
      </c>
    </row>
    <row r="10533" ht="33.75">
      <c r="AE10533" s="30" t="s">
        <v>4</v>
      </c>
    </row>
    <row r="10534" ht="33.75">
      <c r="AE10534" s="30" t="s">
        <v>4</v>
      </c>
    </row>
    <row r="10535" ht="33.75">
      <c r="AE10535" s="30" t="s">
        <v>4</v>
      </c>
    </row>
    <row r="10536" ht="33.75">
      <c r="AE10536" s="30" t="s">
        <v>4</v>
      </c>
    </row>
    <row r="10537" ht="33.75">
      <c r="AE10537" s="30" t="s">
        <v>4</v>
      </c>
    </row>
    <row r="10538" ht="33.75">
      <c r="AE10538" s="30" t="s">
        <v>4</v>
      </c>
    </row>
    <row r="10539" ht="33.75">
      <c r="AE10539" s="30" t="s">
        <v>4</v>
      </c>
    </row>
    <row r="10540" ht="33.75">
      <c r="AE10540" s="30" t="s">
        <v>4</v>
      </c>
    </row>
    <row r="10541" ht="33.75">
      <c r="AE10541" s="30" t="s">
        <v>4</v>
      </c>
    </row>
    <row r="10542" ht="33.75">
      <c r="AE10542" s="30" t="s">
        <v>4</v>
      </c>
    </row>
    <row r="10543" ht="33.75">
      <c r="AE10543" s="30" t="s">
        <v>4</v>
      </c>
    </row>
    <row r="10544" ht="33.75">
      <c r="AE10544" s="30" t="s">
        <v>4</v>
      </c>
    </row>
    <row r="10545" ht="33.75">
      <c r="AE10545" s="30" t="s">
        <v>4</v>
      </c>
    </row>
    <row r="10546" ht="33.75">
      <c r="AE10546" s="30" t="s">
        <v>4</v>
      </c>
    </row>
    <row r="10547" ht="33.75">
      <c r="AE10547" s="30" t="s">
        <v>4</v>
      </c>
    </row>
    <row r="10548" ht="33.75">
      <c r="AE10548" s="30" t="s">
        <v>4</v>
      </c>
    </row>
    <row r="10549" ht="33.75">
      <c r="AE10549" s="30" t="s">
        <v>4</v>
      </c>
    </row>
    <row r="10550" ht="33.75">
      <c r="AE10550" s="30" t="s">
        <v>4</v>
      </c>
    </row>
    <row r="10551" ht="33.75">
      <c r="AE10551" s="30" t="s">
        <v>4</v>
      </c>
    </row>
    <row r="10552" ht="33.75">
      <c r="AE10552" s="30" t="s">
        <v>4</v>
      </c>
    </row>
    <row r="10553" ht="33.75">
      <c r="AE10553" s="30" t="s">
        <v>4</v>
      </c>
    </row>
    <row r="10554" ht="33.75">
      <c r="AE10554" s="30" t="s">
        <v>4</v>
      </c>
    </row>
    <row r="10555" ht="33.75">
      <c r="AE10555" s="30" t="s">
        <v>4</v>
      </c>
    </row>
    <row r="10556" ht="33.75">
      <c r="AE10556" s="30" t="s">
        <v>4</v>
      </c>
    </row>
    <row r="10557" ht="33.75">
      <c r="AE10557" s="30" t="s">
        <v>4</v>
      </c>
    </row>
    <row r="10558" ht="33.75">
      <c r="AE10558" s="30" t="s">
        <v>4</v>
      </c>
    </row>
    <row r="10559" ht="33.75">
      <c r="AE10559" s="30" t="s">
        <v>4</v>
      </c>
    </row>
    <row r="10560" ht="33.75">
      <c r="AE10560" s="30" t="s">
        <v>4</v>
      </c>
    </row>
    <row r="10561" ht="33.75">
      <c r="AE10561" s="30" t="s">
        <v>4</v>
      </c>
    </row>
    <row r="10562" ht="33.75">
      <c r="AE10562" s="30" t="s">
        <v>4</v>
      </c>
    </row>
    <row r="10563" ht="33.75">
      <c r="AE10563" s="30" t="s">
        <v>4</v>
      </c>
    </row>
    <row r="10564" ht="33.75">
      <c r="AE10564" s="30" t="s">
        <v>4</v>
      </c>
    </row>
    <row r="10565" ht="33.75">
      <c r="AE10565" s="30" t="s">
        <v>4</v>
      </c>
    </row>
    <row r="10566" ht="33.75">
      <c r="AE10566" s="30" t="s">
        <v>4</v>
      </c>
    </row>
    <row r="10567" ht="33.75">
      <c r="AE10567" s="30" t="s">
        <v>4</v>
      </c>
    </row>
    <row r="10568" ht="33.75">
      <c r="AE10568" s="30" t="s">
        <v>4</v>
      </c>
    </row>
    <row r="10569" ht="33.75">
      <c r="AE10569" s="30" t="s">
        <v>4</v>
      </c>
    </row>
    <row r="10570" ht="33.75">
      <c r="AE10570" s="30" t="s">
        <v>4</v>
      </c>
    </row>
    <row r="10571" ht="33.75">
      <c r="AE10571" s="30" t="s">
        <v>4</v>
      </c>
    </row>
    <row r="10572" ht="33.75">
      <c r="AE10572" s="30" t="s">
        <v>4</v>
      </c>
    </row>
    <row r="10573" ht="33.75">
      <c r="AE10573" s="30" t="s">
        <v>4</v>
      </c>
    </row>
    <row r="10574" ht="33.75">
      <c r="AE10574" s="30" t="s">
        <v>4</v>
      </c>
    </row>
    <row r="10575" ht="33.75">
      <c r="AE10575" s="30" t="s">
        <v>4</v>
      </c>
    </row>
    <row r="10576" ht="33.75">
      <c r="AE10576" s="30" t="s">
        <v>4</v>
      </c>
    </row>
    <row r="10577" ht="33.75">
      <c r="AE10577" s="30" t="s">
        <v>4</v>
      </c>
    </row>
    <row r="10578" ht="33.75">
      <c r="AE10578" s="30" t="s">
        <v>4</v>
      </c>
    </row>
    <row r="10579" ht="33.75">
      <c r="AE10579" s="30" t="s">
        <v>4</v>
      </c>
    </row>
    <row r="10580" ht="33.75">
      <c r="AE10580" s="30" t="s">
        <v>4</v>
      </c>
    </row>
    <row r="10581" ht="33.75">
      <c r="AE10581" s="30" t="s">
        <v>4</v>
      </c>
    </row>
    <row r="10582" ht="33.75">
      <c r="AE10582" s="30" t="s">
        <v>4</v>
      </c>
    </row>
    <row r="10583" ht="33.75">
      <c r="AE10583" s="30" t="s">
        <v>4</v>
      </c>
    </row>
    <row r="10584" ht="33.75">
      <c r="AE10584" s="30" t="s">
        <v>4</v>
      </c>
    </row>
    <row r="10585" ht="33.75">
      <c r="AE10585" s="30" t="s">
        <v>4</v>
      </c>
    </row>
    <row r="10586" ht="33.75">
      <c r="AE10586" s="30" t="s">
        <v>4</v>
      </c>
    </row>
    <row r="10587" ht="33.75">
      <c r="AE10587" s="30" t="s">
        <v>4</v>
      </c>
    </row>
    <row r="10588" ht="33.75">
      <c r="AE10588" s="30" t="s">
        <v>4</v>
      </c>
    </row>
    <row r="10589" ht="33.75">
      <c r="AE10589" s="30" t="s">
        <v>4</v>
      </c>
    </row>
    <row r="10590" ht="33.75">
      <c r="AE10590" s="30" t="s">
        <v>4</v>
      </c>
    </row>
    <row r="10591" ht="33.75">
      <c r="AE10591" s="30" t="s">
        <v>4</v>
      </c>
    </row>
    <row r="10592" ht="33.75">
      <c r="AE10592" s="30" t="s">
        <v>4</v>
      </c>
    </row>
    <row r="10593" ht="33.75">
      <c r="AE10593" s="30" t="s">
        <v>4</v>
      </c>
    </row>
    <row r="10594" ht="33.75">
      <c r="AE10594" s="30" t="s">
        <v>4</v>
      </c>
    </row>
    <row r="10595" ht="33.75">
      <c r="AE10595" s="30" t="s">
        <v>4</v>
      </c>
    </row>
    <row r="10596" ht="33.75">
      <c r="AE10596" s="30" t="s">
        <v>4</v>
      </c>
    </row>
    <row r="10597" ht="33.75">
      <c r="AE10597" s="30" t="s">
        <v>4</v>
      </c>
    </row>
    <row r="10598" ht="33.75">
      <c r="AE10598" s="30" t="s">
        <v>4</v>
      </c>
    </row>
    <row r="10599" ht="33.75">
      <c r="AE10599" s="30" t="s">
        <v>4</v>
      </c>
    </row>
    <row r="10600" ht="33.75">
      <c r="AE10600" s="30" t="s">
        <v>4</v>
      </c>
    </row>
    <row r="10601" ht="33.75">
      <c r="AE10601" s="30" t="s">
        <v>4</v>
      </c>
    </row>
    <row r="10602" ht="33.75">
      <c r="AE10602" s="30" t="s">
        <v>4</v>
      </c>
    </row>
    <row r="10603" ht="33.75">
      <c r="AE10603" s="30" t="s">
        <v>4</v>
      </c>
    </row>
    <row r="10604" ht="33.75">
      <c r="AE10604" s="30" t="s">
        <v>4</v>
      </c>
    </row>
    <row r="10605" ht="33.75">
      <c r="AE10605" s="30" t="s">
        <v>4</v>
      </c>
    </row>
    <row r="10606" ht="33.75">
      <c r="AE10606" s="30" t="s">
        <v>4</v>
      </c>
    </row>
    <row r="10607" ht="33.75">
      <c r="AE10607" s="30" t="s">
        <v>4</v>
      </c>
    </row>
    <row r="10608" ht="33.75">
      <c r="AE10608" s="30" t="s">
        <v>4</v>
      </c>
    </row>
    <row r="10609" ht="33.75">
      <c r="AE10609" s="30" t="s">
        <v>4</v>
      </c>
    </row>
    <row r="10610" ht="33.75">
      <c r="AE10610" s="30" t="s">
        <v>4</v>
      </c>
    </row>
    <row r="10611" ht="33.75">
      <c r="AE10611" s="30" t="s">
        <v>4</v>
      </c>
    </row>
    <row r="10612" ht="33.75">
      <c r="AE10612" s="30" t="s">
        <v>4</v>
      </c>
    </row>
    <row r="10613" ht="33.75">
      <c r="AE10613" s="30" t="s">
        <v>4</v>
      </c>
    </row>
    <row r="10614" ht="33.75">
      <c r="AE10614" s="30" t="s">
        <v>4</v>
      </c>
    </row>
    <row r="10615" ht="33.75">
      <c r="AE10615" s="30" t="s">
        <v>4</v>
      </c>
    </row>
    <row r="10616" ht="33.75">
      <c r="AE10616" s="30" t="s">
        <v>4</v>
      </c>
    </row>
    <row r="10617" ht="33.75">
      <c r="AE10617" s="30" t="s">
        <v>4</v>
      </c>
    </row>
    <row r="10618" ht="33.75">
      <c r="AE10618" s="30" t="s">
        <v>4</v>
      </c>
    </row>
    <row r="10619" ht="33.75">
      <c r="AE10619" s="30" t="s">
        <v>4</v>
      </c>
    </row>
    <row r="10620" ht="33.75">
      <c r="AE10620" s="30" t="s">
        <v>4</v>
      </c>
    </row>
    <row r="10621" ht="33.75">
      <c r="AE10621" s="30" t="s">
        <v>4</v>
      </c>
    </row>
    <row r="10622" ht="33.75">
      <c r="AE10622" s="30" t="s">
        <v>4</v>
      </c>
    </row>
    <row r="10623" ht="33.75">
      <c r="AE10623" s="30" t="s">
        <v>4</v>
      </c>
    </row>
    <row r="10624" ht="33.75">
      <c r="AE10624" s="30" t="s">
        <v>4</v>
      </c>
    </row>
    <row r="10625" ht="33.75">
      <c r="AE10625" s="30" t="s">
        <v>4</v>
      </c>
    </row>
    <row r="10626" ht="33.75">
      <c r="AE10626" s="30" t="s">
        <v>4</v>
      </c>
    </row>
    <row r="10627" ht="33.75">
      <c r="AE10627" s="30" t="s">
        <v>4</v>
      </c>
    </row>
    <row r="10628" ht="33.75">
      <c r="AE10628" s="30" t="s">
        <v>4</v>
      </c>
    </row>
    <row r="10629" ht="33.75">
      <c r="AE10629" s="30" t="s">
        <v>4</v>
      </c>
    </row>
    <row r="10630" ht="33.75">
      <c r="AE10630" s="30" t="s">
        <v>4</v>
      </c>
    </row>
    <row r="10631" ht="33.75">
      <c r="AE10631" s="30" t="s">
        <v>4</v>
      </c>
    </row>
    <row r="10632" ht="33.75">
      <c r="AE10632" s="30" t="s">
        <v>4</v>
      </c>
    </row>
    <row r="10633" ht="33.75">
      <c r="AE10633" s="30" t="s">
        <v>4</v>
      </c>
    </row>
    <row r="10634" ht="33.75">
      <c r="AE10634" s="30" t="s">
        <v>4</v>
      </c>
    </row>
    <row r="10635" ht="33.75">
      <c r="AE10635" s="30" t="s">
        <v>4</v>
      </c>
    </row>
    <row r="10636" ht="33.75">
      <c r="AE10636" s="30" t="s">
        <v>4</v>
      </c>
    </row>
    <row r="10637" ht="33.75">
      <c r="AE10637" s="30" t="s">
        <v>4</v>
      </c>
    </row>
    <row r="10638" ht="33.75">
      <c r="AE10638" s="30" t="s">
        <v>4</v>
      </c>
    </row>
    <row r="10639" ht="33.75">
      <c r="AE10639" s="30" t="s">
        <v>4</v>
      </c>
    </row>
    <row r="10640" ht="33.75">
      <c r="AE10640" s="30" t="s">
        <v>4</v>
      </c>
    </row>
    <row r="10641" ht="33.75">
      <c r="AE10641" s="30" t="s">
        <v>4</v>
      </c>
    </row>
    <row r="10642" ht="33.75">
      <c r="AE10642" s="30" t="s">
        <v>4</v>
      </c>
    </row>
    <row r="10643" ht="33.75">
      <c r="AE10643" s="30" t="s">
        <v>4</v>
      </c>
    </row>
    <row r="10644" ht="33.75">
      <c r="AE10644" s="30" t="s">
        <v>4</v>
      </c>
    </row>
    <row r="10645" ht="33.75">
      <c r="AE10645" s="30" t="s">
        <v>4</v>
      </c>
    </row>
    <row r="10646" ht="33.75">
      <c r="AE10646" s="30" t="s">
        <v>4</v>
      </c>
    </row>
    <row r="10647" ht="33.75">
      <c r="AE10647" s="30" t="s">
        <v>4</v>
      </c>
    </row>
    <row r="10648" ht="33.75">
      <c r="AE10648" s="30" t="s">
        <v>4</v>
      </c>
    </row>
    <row r="10649" ht="33.75">
      <c r="AE10649" s="30" t="s">
        <v>4</v>
      </c>
    </row>
    <row r="10650" ht="33.75">
      <c r="AE10650" s="30" t="s">
        <v>4</v>
      </c>
    </row>
    <row r="10651" ht="33.75">
      <c r="AE10651" s="30" t="s">
        <v>4</v>
      </c>
    </row>
    <row r="10652" ht="33.75">
      <c r="AE10652" s="30" t="s">
        <v>4</v>
      </c>
    </row>
    <row r="10653" ht="33.75">
      <c r="AE10653" s="30" t="s">
        <v>4</v>
      </c>
    </row>
    <row r="10654" ht="33.75">
      <c r="AE10654" s="30" t="s">
        <v>4</v>
      </c>
    </row>
    <row r="10655" ht="33.75">
      <c r="AE10655" s="30" t="s">
        <v>4</v>
      </c>
    </row>
    <row r="10656" ht="33.75">
      <c r="AE10656" s="30" t="s">
        <v>4</v>
      </c>
    </row>
    <row r="10657" ht="33.75">
      <c r="AE10657" s="30" t="s">
        <v>4</v>
      </c>
    </row>
    <row r="10658" ht="33.75">
      <c r="AE10658" s="30" t="s">
        <v>4</v>
      </c>
    </row>
    <row r="10659" ht="33.75">
      <c r="AE10659" s="30" t="s">
        <v>4</v>
      </c>
    </row>
    <row r="10660" ht="33.75">
      <c r="AE10660" s="30" t="s">
        <v>4</v>
      </c>
    </row>
    <row r="10661" ht="33.75">
      <c r="AE10661" s="30" t="s">
        <v>4</v>
      </c>
    </row>
    <row r="10662" ht="33.75">
      <c r="AE10662" s="30" t="s">
        <v>4</v>
      </c>
    </row>
    <row r="10663" ht="33.75">
      <c r="AE10663" s="30" t="s">
        <v>4</v>
      </c>
    </row>
    <row r="10664" ht="33.75">
      <c r="AE10664" s="30" t="s">
        <v>4</v>
      </c>
    </row>
    <row r="10665" ht="33.75">
      <c r="AE10665" s="30" t="s">
        <v>4</v>
      </c>
    </row>
    <row r="10666" ht="33.75">
      <c r="AE10666" s="30" t="s">
        <v>4</v>
      </c>
    </row>
    <row r="10667" ht="33.75">
      <c r="AE10667" s="30" t="s">
        <v>4</v>
      </c>
    </row>
    <row r="10668" ht="33.75">
      <c r="AE10668" s="30" t="s">
        <v>4</v>
      </c>
    </row>
    <row r="10669" ht="33.75">
      <c r="AE10669" s="30" t="s">
        <v>4</v>
      </c>
    </row>
    <row r="10670" ht="33.75">
      <c r="AE10670" s="30" t="s">
        <v>4</v>
      </c>
    </row>
    <row r="10671" ht="33.75">
      <c r="AE10671" s="30" t="s">
        <v>4</v>
      </c>
    </row>
    <row r="10672" ht="33.75">
      <c r="AE10672" s="30" t="s">
        <v>4</v>
      </c>
    </row>
    <row r="10673" ht="33.75">
      <c r="AE10673" s="30" t="s">
        <v>4</v>
      </c>
    </row>
    <row r="10674" ht="33.75">
      <c r="AE10674" s="30" t="s">
        <v>4</v>
      </c>
    </row>
    <row r="10675" ht="33.75">
      <c r="AE10675" s="30" t="s">
        <v>4</v>
      </c>
    </row>
    <row r="10676" ht="33.75">
      <c r="AE10676" s="30" t="s">
        <v>4</v>
      </c>
    </row>
    <row r="10677" ht="33.75">
      <c r="AE10677" s="30" t="s">
        <v>4</v>
      </c>
    </row>
    <row r="10678" ht="33.75">
      <c r="AE10678" s="30" t="s">
        <v>4</v>
      </c>
    </row>
    <row r="10679" ht="33.75">
      <c r="AE10679" s="30" t="s">
        <v>4</v>
      </c>
    </row>
    <row r="10680" ht="33.75">
      <c r="AE10680" s="30" t="s">
        <v>4</v>
      </c>
    </row>
    <row r="10681" ht="33.75">
      <c r="AE10681" s="30" t="s">
        <v>4</v>
      </c>
    </row>
    <row r="10682" ht="33.75">
      <c r="AE10682" s="30" t="s">
        <v>4</v>
      </c>
    </row>
    <row r="10683" ht="33.75">
      <c r="AE10683" s="30" t="s">
        <v>4</v>
      </c>
    </row>
    <row r="10684" ht="33.75">
      <c r="AE10684" s="30" t="s">
        <v>4</v>
      </c>
    </row>
    <row r="10685" ht="33.75">
      <c r="AE10685" s="30" t="s">
        <v>4</v>
      </c>
    </row>
    <row r="10686" ht="33.75">
      <c r="AE10686" s="30" t="s">
        <v>4</v>
      </c>
    </row>
    <row r="10687" ht="33.75">
      <c r="AE10687" s="30" t="s">
        <v>4</v>
      </c>
    </row>
    <row r="10688" ht="33.75">
      <c r="AE10688" s="30" t="s">
        <v>4</v>
      </c>
    </row>
    <row r="10689" ht="33.75">
      <c r="AE10689" s="30" t="s">
        <v>4</v>
      </c>
    </row>
    <row r="10690" ht="33.75">
      <c r="AE10690" s="30" t="s">
        <v>4</v>
      </c>
    </row>
    <row r="10691" ht="33.75">
      <c r="AE10691" s="30" t="s">
        <v>4</v>
      </c>
    </row>
    <row r="10692" ht="33.75">
      <c r="AE10692" s="30" t="s">
        <v>4</v>
      </c>
    </row>
    <row r="10693" ht="33.75">
      <c r="AE10693" s="30" t="s">
        <v>4</v>
      </c>
    </row>
    <row r="10694" ht="33.75">
      <c r="AE10694" s="30" t="s">
        <v>4</v>
      </c>
    </row>
    <row r="10695" ht="33.75">
      <c r="AE10695" s="30" t="s">
        <v>4</v>
      </c>
    </row>
    <row r="10696" ht="33.75">
      <c r="AE10696" s="30" t="s">
        <v>4</v>
      </c>
    </row>
    <row r="10697" ht="33.75">
      <c r="AE10697" s="30" t="s">
        <v>4</v>
      </c>
    </row>
    <row r="10698" ht="33.75">
      <c r="AE10698" s="30" t="s">
        <v>4</v>
      </c>
    </row>
    <row r="10699" ht="33.75">
      <c r="AE10699" s="30" t="s">
        <v>4</v>
      </c>
    </row>
    <row r="10700" ht="33.75">
      <c r="AE10700" s="30" t="s">
        <v>4</v>
      </c>
    </row>
    <row r="10701" ht="33.75">
      <c r="AE10701" s="30" t="s">
        <v>4</v>
      </c>
    </row>
    <row r="10702" ht="33.75">
      <c r="AE10702" s="30" t="s">
        <v>4</v>
      </c>
    </row>
    <row r="10703" ht="33.75">
      <c r="AE10703" s="30" t="s">
        <v>4</v>
      </c>
    </row>
    <row r="10704" ht="33.75">
      <c r="AE10704" s="30" t="s">
        <v>4</v>
      </c>
    </row>
    <row r="10705" ht="33.75">
      <c r="AE10705" s="30" t="s">
        <v>4</v>
      </c>
    </row>
    <row r="10706" ht="33.75">
      <c r="AE10706" s="30" t="s">
        <v>4</v>
      </c>
    </row>
    <row r="10707" ht="33.75">
      <c r="AE10707" s="30" t="s">
        <v>4</v>
      </c>
    </row>
    <row r="10708" ht="33.75">
      <c r="AE10708" s="30" t="s">
        <v>4</v>
      </c>
    </row>
    <row r="10709" ht="33.75">
      <c r="AE10709" s="30" t="s">
        <v>4</v>
      </c>
    </row>
    <row r="10710" ht="33.75">
      <c r="AE10710" s="30" t="s">
        <v>4</v>
      </c>
    </row>
    <row r="10711" ht="33.75">
      <c r="AE10711" s="30" t="s">
        <v>4</v>
      </c>
    </row>
    <row r="10712" ht="33.75">
      <c r="AE10712" s="30" t="s">
        <v>4</v>
      </c>
    </row>
    <row r="10713" ht="33.75">
      <c r="AE10713" s="30" t="s">
        <v>4</v>
      </c>
    </row>
    <row r="10714" ht="33.75">
      <c r="AE10714" s="30" t="s">
        <v>4</v>
      </c>
    </row>
    <row r="10715" ht="33.75">
      <c r="AE10715" s="30" t="s">
        <v>4</v>
      </c>
    </row>
    <row r="10716" ht="33.75">
      <c r="AE10716" s="30" t="s">
        <v>4</v>
      </c>
    </row>
    <row r="10717" ht="33.75">
      <c r="AE10717" s="30" t="s">
        <v>4</v>
      </c>
    </row>
    <row r="10718" ht="33.75">
      <c r="AE10718" s="30" t="s">
        <v>4</v>
      </c>
    </row>
    <row r="10719" ht="33.75">
      <c r="AE10719" s="30" t="s">
        <v>4</v>
      </c>
    </row>
    <row r="10720" ht="33.75">
      <c r="AE10720" s="30" t="s">
        <v>4</v>
      </c>
    </row>
    <row r="10721" ht="33.75">
      <c r="AE10721" s="30" t="s">
        <v>4</v>
      </c>
    </row>
    <row r="10722" ht="33.75">
      <c r="AE10722" s="30" t="s">
        <v>4</v>
      </c>
    </row>
    <row r="10723" ht="33.75">
      <c r="AE10723" s="30" t="s">
        <v>4</v>
      </c>
    </row>
    <row r="10724" ht="33.75">
      <c r="AE10724" s="30" t="s">
        <v>4</v>
      </c>
    </row>
    <row r="10725" ht="33.75">
      <c r="AE10725" s="30" t="s">
        <v>4</v>
      </c>
    </row>
    <row r="10726" ht="33.75">
      <c r="AE10726" s="30" t="s">
        <v>4</v>
      </c>
    </row>
    <row r="10727" ht="33.75">
      <c r="AE10727" s="30" t="s">
        <v>4</v>
      </c>
    </row>
    <row r="10728" ht="33.75">
      <c r="AE10728" s="30" t="s">
        <v>4</v>
      </c>
    </row>
    <row r="10729" ht="33.75">
      <c r="AE10729" s="30" t="s">
        <v>4</v>
      </c>
    </row>
    <row r="10730" ht="33.75">
      <c r="AE10730" s="30" t="s">
        <v>4</v>
      </c>
    </row>
    <row r="10731" ht="33.75">
      <c r="AE10731" s="30" t="s">
        <v>4</v>
      </c>
    </row>
    <row r="10732" ht="33.75">
      <c r="AE10732" s="30" t="s">
        <v>4</v>
      </c>
    </row>
    <row r="10733" ht="33.75">
      <c r="AE10733" s="30" t="s">
        <v>4</v>
      </c>
    </row>
    <row r="10734" ht="33.75">
      <c r="AE10734" s="30" t="s">
        <v>4</v>
      </c>
    </row>
    <row r="10735" ht="33.75">
      <c r="AE10735" s="30" t="s">
        <v>4</v>
      </c>
    </row>
    <row r="10736" ht="33.75">
      <c r="AE10736" s="30" t="s">
        <v>4</v>
      </c>
    </row>
    <row r="10737" ht="33.75">
      <c r="AE10737" s="30" t="s">
        <v>4</v>
      </c>
    </row>
    <row r="10738" ht="33.75">
      <c r="AE10738" s="30" t="s">
        <v>4</v>
      </c>
    </row>
    <row r="10739" ht="33.75">
      <c r="AE10739" s="30" t="s">
        <v>4</v>
      </c>
    </row>
    <row r="10740" ht="33.75">
      <c r="AE10740" s="30" t="s">
        <v>4</v>
      </c>
    </row>
    <row r="10741" ht="33.75">
      <c r="AE10741" s="30" t="s">
        <v>4</v>
      </c>
    </row>
    <row r="10742" ht="33.75">
      <c r="AE10742" s="30" t="s">
        <v>4</v>
      </c>
    </row>
    <row r="10743" ht="33.75">
      <c r="AE10743" s="30" t="s">
        <v>4</v>
      </c>
    </row>
    <row r="10744" ht="33.75">
      <c r="AE10744" s="30" t="s">
        <v>4</v>
      </c>
    </row>
    <row r="10745" ht="33.75">
      <c r="AE10745" s="30" t="s">
        <v>4</v>
      </c>
    </row>
    <row r="10746" ht="33.75">
      <c r="AE10746" s="30" t="s">
        <v>4</v>
      </c>
    </row>
    <row r="10747" ht="33.75">
      <c r="AE10747" s="30" t="s">
        <v>4</v>
      </c>
    </row>
    <row r="10748" ht="33.75">
      <c r="AE10748" s="30" t="s">
        <v>4</v>
      </c>
    </row>
    <row r="10749" ht="33.75">
      <c r="AE10749" s="30" t="s">
        <v>4</v>
      </c>
    </row>
    <row r="10750" ht="33.75">
      <c r="AE10750" s="30" t="s">
        <v>4</v>
      </c>
    </row>
    <row r="10751" ht="33.75">
      <c r="AE10751" s="30" t="s">
        <v>4</v>
      </c>
    </row>
    <row r="10752" ht="33.75">
      <c r="AE10752" s="30" t="s">
        <v>4</v>
      </c>
    </row>
    <row r="10753" ht="33.75">
      <c r="AE10753" s="30" t="s">
        <v>4</v>
      </c>
    </row>
    <row r="10754" ht="33.75">
      <c r="AE10754" s="30" t="s">
        <v>4</v>
      </c>
    </row>
    <row r="10755" ht="33.75">
      <c r="AE10755" s="30" t="s">
        <v>4</v>
      </c>
    </row>
    <row r="10756" ht="33.75">
      <c r="AE10756" s="30" t="s">
        <v>4</v>
      </c>
    </row>
    <row r="10757" ht="33.75">
      <c r="AE10757" s="30" t="s">
        <v>4</v>
      </c>
    </row>
    <row r="10758" ht="33.75">
      <c r="AE10758" s="30" t="s">
        <v>4</v>
      </c>
    </row>
    <row r="10759" ht="33.75">
      <c r="AE10759" s="30" t="s">
        <v>4</v>
      </c>
    </row>
    <row r="10760" ht="33.75">
      <c r="AE10760" s="30" t="s">
        <v>4</v>
      </c>
    </row>
    <row r="10761" ht="33.75">
      <c r="AE10761" s="30" t="s">
        <v>4</v>
      </c>
    </row>
    <row r="10762" ht="33.75">
      <c r="AE10762" s="30" t="s">
        <v>4</v>
      </c>
    </row>
    <row r="10763" ht="33.75">
      <c r="AE10763" s="30" t="s">
        <v>4</v>
      </c>
    </row>
    <row r="10764" ht="33.75">
      <c r="AE10764" s="30" t="s">
        <v>4</v>
      </c>
    </row>
    <row r="10765" ht="33.75">
      <c r="AE10765" s="30" t="s">
        <v>4</v>
      </c>
    </row>
    <row r="10766" ht="33.75">
      <c r="AE10766" s="30" t="s">
        <v>4</v>
      </c>
    </row>
    <row r="10767" ht="33.75">
      <c r="AE10767" s="30" t="s">
        <v>4</v>
      </c>
    </row>
    <row r="10768" ht="33.75">
      <c r="AE10768" s="30" t="s">
        <v>4</v>
      </c>
    </row>
    <row r="10769" ht="33.75">
      <c r="AE10769" s="30" t="s">
        <v>4</v>
      </c>
    </row>
    <row r="10770" ht="33.75">
      <c r="AE10770" s="30" t="s">
        <v>4</v>
      </c>
    </row>
    <row r="10771" ht="33.75">
      <c r="AE10771" s="30" t="s">
        <v>4</v>
      </c>
    </row>
    <row r="10772" ht="33.75">
      <c r="AE10772" s="30" t="s">
        <v>4</v>
      </c>
    </row>
    <row r="10773" ht="33.75">
      <c r="AE10773" s="30" t="s">
        <v>4</v>
      </c>
    </row>
    <row r="10774" ht="33.75">
      <c r="AE10774" s="30" t="s">
        <v>4</v>
      </c>
    </row>
    <row r="10775" ht="33.75">
      <c r="AE10775" s="30" t="s">
        <v>4</v>
      </c>
    </row>
    <row r="10776" ht="33.75">
      <c r="AE10776" s="30" t="s">
        <v>4</v>
      </c>
    </row>
    <row r="10777" ht="33.75">
      <c r="AE10777" s="30" t="s">
        <v>4</v>
      </c>
    </row>
    <row r="10778" ht="33.75">
      <c r="AE10778" s="30" t="s">
        <v>4</v>
      </c>
    </row>
    <row r="10779" ht="33.75">
      <c r="AE10779" s="30" t="s">
        <v>4</v>
      </c>
    </row>
    <row r="10780" ht="33.75">
      <c r="AE10780" s="30" t="s">
        <v>4</v>
      </c>
    </row>
    <row r="10781" ht="33.75">
      <c r="AE10781" s="30" t="s">
        <v>4</v>
      </c>
    </row>
    <row r="10782" ht="33.75">
      <c r="AE10782" s="30" t="s">
        <v>4</v>
      </c>
    </row>
    <row r="10783" ht="33.75">
      <c r="AE10783" s="30" t="s">
        <v>4</v>
      </c>
    </row>
    <row r="10784" ht="33.75">
      <c r="AE10784" s="30" t="s">
        <v>4</v>
      </c>
    </row>
    <row r="10785" ht="33.75">
      <c r="AE10785" s="30" t="s">
        <v>4</v>
      </c>
    </row>
    <row r="10786" ht="33.75">
      <c r="AE10786" s="30" t="s">
        <v>4</v>
      </c>
    </row>
    <row r="10787" ht="33.75">
      <c r="AE10787" s="30" t="s">
        <v>4</v>
      </c>
    </row>
    <row r="10788" ht="33.75">
      <c r="AE10788" s="30" t="s">
        <v>4</v>
      </c>
    </row>
    <row r="10789" ht="33.75">
      <c r="AE10789" s="30" t="s">
        <v>4</v>
      </c>
    </row>
    <row r="10790" ht="33.75">
      <c r="AE10790" s="30" t="s">
        <v>4</v>
      </c>
    </row>
    <row r="10791" ht="33.75">
      <c r="AE10791" s="30" t="s">
        <v>4</v>
      </c>
    </row>
    <row r="10792" ht="33.75">
      <c r="AE10792" s="30" t="s">
        <v>4</v>
      </c>
    </row>
    <row r="10793" ht="33.75">
      <c r="AE10793" s="30" t="s">
        <v>4</v>
      </c>
    </row>
    <row r="10794" ht="33.75">
      <c r="AE10794" s="30" t="s">
        <v>4</v>
      </c>
    </row>
    <row r="10795" ht="33.75">
      <c r="AE10795" s="30" t="s">
        <v>4</v>
      </c>
    </row>
    <row r="10796" ht="33.75">
      <c r="AE10796" s="30" t="s">
        <v>4</v>
      </c>
    </row>
    <row r="10797" ht="33.75">
      <c r="AE10797" s="30" t="s">
        <v>4</v>
      </c>
    </row>
    <row r="10798" ht="33.75">
      <c r="AE10798" s="30" t="s">
        <v>4</v>
      </c>
    </row>
    <row r="10799" ht="33.75">
      <c r="AE10799" s="30" t="s">
        <v>4</v>
      </c>
    </row>
    <row r="10800" ht="33.75">
      <c r="AE10800" s="30" t="s">
        <v>4</v>
      </c>
    </row>
    <row r="10801" ht="33.75">
      <c r="AE10801" s="30" t="s">
        <v>4</v>
      </c>
    </row>
    <row r="10802" ht="33.75">
      <c r="AE10802" s="30" t="s">
        <v>4</v>
      </c>
    </row>
    <row r="10803" ht="33.75">
      <c r="AE10803" s="30" t="s">
        <v>4</v>
      </c>
    </row>
    <row r="10804" ht="33.75">
      <c r="AE10804" s="30" t="s">
        <v>4</v>
      </c>
    </row>
    <row r="10805" ht="33.75">
      <c r="AE10805" s="30" t="s">
        <v>4</v>
      </c>
    </row>
    <row r="10806" ht="33.75">
      <c r="AE10806" s="30" t="s">
        <v>4</v>
      </c>
    </row>
    <row r="10807" ht="33.75">
      <c r="AE10807" s="30" t="s">
        <v>4</v>
      </c>
    </row>
    <row r="10808" ht="33.75">
      <c r="AE10808" s="30" t="s">
        <v>4</v>
      </c>
    </row>
    <row r="10809" ht="33.75">
      <c r="AE10809" s="30" t="s">
        <v>4</v>
      </c>
    </row>
    <row r="10810" ht="33.75">
      <c r="AE10810" s="30" t="s">
        <v>4</v>
      </c>
    </row>
    <row r="10811" ht="33.75">
      <c r="AE10811" s="30" t="s">
        <v>4</v>
      </c>
    </row>
    <row r="10812" ht="33.75">
      <c r="AE10812" s="30" t="s">
        <v>4</v>
      </c>
    </row>
    <row r="10813" ht="33.75">
      <c r="AE10813" s="30" t="s">
        <v>4</v>
      </c>
    </row>
    <row r="10814" ht="33.75">
      <c r="AE10814" s="30" t="s">
        <v>4</v>
      </c>
    </row>
    <row r="10815" ht="33.75">
      <c r="AE10815" s="30" t="s">
        <v>4</v>
      </c>
    </row>
    <row r="10816" ht="33.75">
      <c r="AE10816" s="30" t="s">
        <v>4</v>
      </c>
    </row>
    <row r="10817" ht="33.75">
      <c r="AE10817" s="30" t="s">
        <v>4</v>
      </c>
    </row>
    <row r="10818" ht="33.75">
      <c r="AE10818" s="30" t="s">
        <v>4</v>
      </c>
    </row>
    <row r="10819" ht="33.75">
      <c r="AE10819" s="30" t="s">
        <v>4</v>
      </c>
    </row>
    <row r="10820" ht="33.75">
      <c r="AE10820" s="30" t="s">
        <v>4</v>
      </c>
    </row>
    <row r="10821" ht="33.75">
      <c r="AE10821" s="30" t="s">
        <v>4</v>
      </c>
    </row>
    <row r="10822" ht="33.75">
      <c r="AE10822" s="30" t="s">
        <v>4</v>
      </c>
    </row>
    <row r="10823" ht="33.75">
      <c r="AE10823" s="30" t="s">
        <v>4</v>
      </c>
    </row>
    <row r="10824" ht="33.75">
      <c r="AE10824" s="30" t="s">
        <v>4</v>
      </c>
    </row>
    <row r="10825" ht="33.75">
      <c r="AE10825" s="30" t="s">
        <v>4</v>
      </c>
    </row>
    <row r="10826" ht="33.75">
      <c r="AE10826" s="30" t="s">
        <v>4</v>
      </c>
    </row>
    <row r="10827" ht="33.75">
      <c r="AE10827" s="30" t="s">
        <v>4</v>
      </c>
    </row>
    <row r="10828" ht="33.75">
      <c r="AE10828" s="30" t="s">
        <v>4</v>
      </c>
    </row>
    <row r="10829" ht="33.75">
      <c r="AE10829" s="30" t="s">
        <v>4</v>
      </c>
    </row>
    <row r="10830" ht="33.75">
      <c r="AE10830" s="30" t="s">
        <v>4</v>
      </c>
    </row>
    <row r="10831" ht="33.75">
      <c r="AE10831" s="30" t="s">
        <v>4</v>
      </c>
    </row>
    <row r="10832" ht="33.75">
      <c r="AE10832" s="30" t="s">
        <v>4</v>
      </c>
    </row>
    <row r="10833" ht="33.75">
      <c r="AE10833" s="30" t="s">
        <v>4</v>
      </c>
    </row>
    <row r="10834" ht="33.75">
      <c r="AE10834" s="30" t="s">
        <v>4</v>
      </c>
    </row>
    <row r="10835" ht="33.75">
      <c r="AE10835" s="30" t="s">
        <v>4</v>
      </c>
    </row>
    <row r="10836" ht="33.75">
      <c r="AE10836" s="30" t="s">
        <v>4</v>
      </c>
    </row>
    <row r="10837" ht="33.75">
      <c r="AE10837" s="30" t="s">
        <v>4</v>
      </c>
    </row>
    <row r="10838" ht="33.75">
      <c r="AE10838" s="30" t="s">
        <v>4</v>
      </c>
    </row>
    <row r="10839" ht="33.75">
      <c r="AE10839" s="30" t="s">
        <v>4</v>
      </c>
    </row>
    <row r="10840" ht="33.75">
      <c r="AE10840" s="30" t="s">
        <v>4</v>
      </c>
    </row>
    <row r="10841" ht="33.75">
      <c r="AE10841" s="30" t="s">
        <v>4</v>
      </c>
    </row>
    <row r="10842" ht="33.75">
      <c r="AE10842" s="30" t="s">
        <v>4</v>
      </c>
    </row>
    <row r="10843" ht="33.75">
      <c r="AE10843" s="30" t="s">
        <v>4</v>
      </c>
    </row>
    <row r="10844" ht="33.75">
      <c r="AE10844" s="30" t="s">
        <v>4</v>
      </c>
    </row>
    <row r="10845" ht="33.75">
      <c r="AE10845" s="30" t="s">
        <v>4</v>
      </c>
    </row>
    <row r="10846" ht="33.75">
      <c r="AE10846" s="30" t="s">
        <v>4</v>
      </c>
    </row>
    <row r="10847" ht="33.75">
      <c r="AE10847" s="30" t="s">
        <v>4</v>
      </c>
    </row>
    <row r="10848" ht="33.75">
      <c r="AE10848" s="30" t="s">
        <v>4</v>
      </c>
    </row>
    <row r="10849" ht="33.75">
      <c r="AE10849" s="30" t="s">
        <v>4</v>
      </c>
    </row>
    <row r="10850" ht="33.75">
      <c r="AE10850" s="30" t="s">
        <v>4</v>
      </c>
    </row>
    <row r="10851" ht="33.75">
      <c r="AE10851" s="30" t="s">
        <v>4</v>
      </c>
    </row>
    <row r="10852" ht="33.75">
      <c r="AE10852" s="30" t="s">
        <v>4</v>
      </c>
    </row>
    <row r="10853" ht="33.75">
      <c r="AE10853" s="30" t="s">
        <v>4</v>
      </c>
    </row>
    <row r="10854" ht="33.75">
      <c r="AE10854" s="30" t="s">
        <v>4</v>
      </c>
    </row>
    <row r="10855" ht="33.75">
      <c r="AE10855" s="30" t="s">
        <v>4</v>
      </c>
    </row>
    <row r="10856" ht="33.75">
      <c r="AE10856" s="30" t="s">
        <v>4</v>
      </c>
    </row>
    <row r="10857" ht="33.75">
      <c r="AE10857" s="30" t="s">
        <v>4</v>
      </c>
    </row>
    <row r="10858" ht="33.75">
      <c r="AE10858" s="30" t="s">
        <v>4</v>
      </c>
    </row>
    <row r="10859" ht="33.75">
      <c r="AE10859" s="30" t="s">
        <v>4</v>
      </c>
    </row>
    <row r="10860" ht="33.75">
      <c r="AE10860" s="30" t="s">
        <v>4</v>
      </c>
    </row>
    <row r="10861" ht="33.75">
      <c r="AE10861" s="30" t="s">
        <v>4</v>
      </c>
    </row>
    <row r="10862" ht="33.75">
      <c r="AE10862" s="30" t="s">
        <v>4</v>
      </c>
    </row>
    <row r="10863" ht="33.75">
      <c r="AE10863" s="30" t="s">
        <v>4</v>
      </c>
    </row>
    <row r="10864" ht="33.75">
      <c r="AE10864" s="30" t="s">
        <v>4</v>
      </c>
    </row>
    <row r="10865" ht="33.75">
      <c r="AE10865" s="30" t="s">
        <v>4</v>
      </c>
    </row>
    <row r="10866" ht="33.75">
      <c r="AE10866" s="30" t="s">
        <v>4</v>
      </c>
    </row>
    <row r="10867" ht="33.75">
      <c r="AE10867" s="30" t="s">
        <v>4</v>
      </c>
    </row>
    <row r="10868" ht="33.75">
      <c r="AE10868" s="30" t="s">
        <v>4</v>
      </c>
    </row>
    <row r="10869" ht="33.75">
      <c r="AE10869" s="30" t="s">
        <v>4</v>
      </c>
    </row>
    <row r="10870" ht="33.75">
      <c r="AE10870" s="30" t="s">
        <v>4</v>
      </c>
    </row>
    <row r="10871" ht="33.75">
      <c r="AE10871" s="30" t="s">
        <v>4</v>
      </c>
    </row>
    <row r="10872" ht="33.75">
      <c r="AE10872" s="30" t="s">
        <v>4</v>
      </c>
    </row>
    <row r="10873" ht="33.75">
      <c r="AE10873" s="30" t="s">
        <v>4</v>
      </c>
    </row>
    <row r="10874" ht="33.75">
      <c r="AE10874" s="30" t="s">
        <v>4</v>
      </c>
    </row>
    <row r="10875" ht="33.75">
      <c r="AE10875" s="30" t="s">
        <v>4</v>
      </c>
    </row>
    <row r="10876" ht="33.75">
      <c r="AE10876" s="30" t="s">
        <v>4</v>
      </c>
    </row>
    <row r="10877" ht="33.75">
      <c r="AE10877" s="30" t="s">
        <v>4</v>
      </c>
    </row>
    <row r="10878" ht="33.75">
      <c r="AE10878" s="30" t="s">
        <v>4</v>
      </c>
    </row>
    <row r="10879" ht="33.75">
      <c r="AE10879" s="30" t="s">
        <v>4</v>
      </c>
    </row>
    <row r="10880" ht="33.75">
      <c r="AE10880" s="30" t="s">
        <v>4</v>
      </c>
    </row>
    <row r="10881" ht="33.75">
      <c r="AE10881" s="30" t="s">
        <v>4</v>
      </c>
    </row>
    <row r="10882" ht="33.75">
      <c r="AE10882" s="30" t="s">
        <v>4</v>
      </c>
    </row>
    <row r="10883" ht="33.75">
      <c r="AE10883" s="30" t="s">
        <v>4</v>
      </c>
    </row>
    <row r="10884" ht="33.75">
      <c r="AE10884" s="30" t="s">
        <v>4</v>
      </c>
    </row>
    <row r="10885" ht="33.75">
      <c r="AE10885" s="30" t="s">
        <v>4</v>
      </c>
    </row>
    <row r="10886" ht="33.75">
      <c r="AE10886" s="30" t="s">
        <v>4</v>
      </c>
    </row>
    <row r="10887" ht="33.75">
      <c r="AE10887" s="30" t="s">
        <v>4</v>
      </c>
    </row>
    <row r="10888" ht="33.75">
      <c r="AE10888" s="30" t="s">
        <v>4</v>
      </c>
    </row>
    <row r="10889" ht="33.75">
      <c r="AE10889" s="30" t="s">
        <v>4</v>
      </c>
    </row>
    <row r="10890" ht="33.75">
      <c r="AE10890" s="30" t="s">
        <v>4</v>
      </c>
    </row>
    <row r="10891" ht="33.75">
      <c r="AE10891" s="30" t="s">
        <v>4</v>
      </c>
    </row>
    <row r="10892" ht="33.75">
      <c r="AE10892" s="30" t="s">
        <v>4</v>
      </c>
    </row>
    <row r="10893" ht="33.75">
      <c r="AE10893" s="30" t="s">
        <v>4</v>
      </c>
    </row>
    <row r="10894" ht="33.75">
      <c r="AE10894" s="30" t="s">
        <v>4</v>
      </c>
    </row>
    <row r="10895" ht="33.75">
      <c r="AE10895" s="30" t="s">
        <v>4</v>
      </c>
    </row>
    <row r="10896" ht="33.75">
      <c r="AE10896" s="30" t="s">
        <v>4</v>
      </c>
    </row>
    <row r="10897" ht="33.75">
      <c r="AE10897" s="30" t="s">
        <v>4</v>
      </c>
    </row>
    <row r="10898" ht="33.75">
      <c r="AE10898" s="30" t="s">
        <v>4</v>
      </c>
    </row>
    <row r="10899" ht="33.75">
      <c r="AE10899" s="30" t="s">
        <v>4</v>
      </c>
    </row>
    <row r="10900" ht="33.75">
      <c r="AE10900" s="30" t="s">
        <v>4</v>
      </c>
    </row>
    <row r="10901" ht="33.75">
      <c r="AE10901" s="30" t="s">
        <v>4</v>
      </c>
    </row>
    <row r="10902" ht="33.75">
      <c r="AE10902" s="30" t="s">
        <v>4</v>
      </c>
    </row>
    <row r="10903" ht="33.75">
      <c r="AE10903" s="30" t="s">
        <v>4</v>
      </c>
    </row>
    <row r="10904" ht="33.75">
      <c r="AE10904" s="30" t="s">
        <v>4</v>
      </c>
    </row>
    <row r="10905" ht="33.75">
      <c r="AE10905" s="30" t="s">
        <v>4</v>
      </c>
    </row>
    <row r="10906" ht="33.75">
      <c r="AE10906" s="30" t="s">
        <v>4</v>
      </c>
    </row>
    <row r="10907" ht="33.75">
      <c r="AE10907" s="30" t="s">
        <v>4</v>
      </c>
    </row>
    <row r="10908" ht="33.75">
      <c r="AE10908" s="30" t="s">
        <v>4</v>
      </c>
    </row>
    <row r="10909" ht="33.75">
      <c r="AE10909" s="30" t="s">
        <v>4</v>
      </c>
    </row>
    <row r="10910" ht="33.75">
      <c r="AE10910" s="30" t="s">
        <v>4</v>
      </c>
    </row>
    <row r="10911" ht="33.75">
      <c r="AE10911" s="30" t="s">
        <v>4</v>
      </c>
    </row>
    <row r="10912" ht="33.75">
      <c r="AE10912" s="30" t="s">
        <v>4</v>
      </c>
    </row>
    <row r="10913" ht="33.75">
      <c r="AE10913" s="30" t="s">
        <v>4</v>
      </c>
    </row>
    <row r="10914" ht="33.75">
      <c r="AE10914" s="30" t="s">
        <v>4</v>
      </c>
    </row>
    <row r="10915" ht="33.75">
      <c r="AE10915" s="30" t="s">
        <v>4</v>
      </c>
    </row>
    <row r="10916" ht="33.75">
      <c r="AE10916" s="30" t="s">
        <v>4</v>
      </c>
    </row>
    <row r="10917" ht="33.75">
      <c r="AE10917" s="30" t="s">
        <v>4</v>
      </c>
    </row>
    <row r="10918" ht="33.75">
      <c r="AE10918" s="30" t="s">
        <v>4</v>
      </c>
    </row>
    <row r="10919" ht="33.75">
      <c r="AE10919" s="30" t="s">
        <v>4</v>
      </c>
    </row>
    <row r="10920" ht="33.75">
      <c r="AE10920" s="30" t="s">
        <v>4</v>
      </c>
    </row>
    <row r="10921" ht="33.75">
      <c r="AE10921" s="30" t="s">
        <v>4</v>
      </c>
    </row>
    <row r="10922" ht="33.75">
      <c r="AE10922" s="30" t="s">
        <v>4</v>
      </c>
    </row>
    <row r="10923" ht="33.75">
      <c r="AE10923" s="30" t="s">
        <v>4</v>
      </c>
    </row>
    <row r="10924" ht="33.75">
      <c r="AE10924" s="30" t="s">
        <v>4</v>
      </c>
    </row>
    <row r="10925" ht="33.75">
      <c r="AE10925" s="30" t="s">
        <v>4</v>
      </c>
    </row>
    <row r="10926" ht="33.75">
      <c r="AE10926" s="30" t="s">
        <v>4</v>
      </c>
    </row>
    <row r="10927" ht="33.75">
      <c r="AE10927" s="30" t="s">
        <v>4</v>
      </c>
    </row>
    <row r="10928" ht="33.75">
      <c r="AE10928" s="30" t="s">
        <v>4</v>
      </c>
    </row>
    <row r="10929" ht="33.75">
      <c r="AE10929" s="30" t="s">
        <v>4</v>
      </c>
    </row>
    <row r="10930" ht="33.75">
      <c r="AE10930" s="30" t="s">
        <v>4</v>
      </c>
    </row>
    <row r="10931" ht="33.75">
      <c r="AE10931" s="30" t="s">
        <v>4</v>
      </c>
    </row>
    <row r="10932" ht="33.75">
      <c r="AE10932" s="30" t="s">
        <v>4</v>
      </c>
    </row>
    <row r="10933" ht="33.75">
      <c r="AE10933" s="30" t="s">
        <v>4</v>
      </c>
    </row>
    <row r="10934" ht="33.75">
      <c r="AE10934" s="30" t="s">
        <v>4</v>
      </c>
    </row>
    <row r="10935" ht="33.75">
      <c r="AE10935" s="30" t="s">
        <v>4</v>
      </c>
    </row>
    <row r="10936" ht="33.75">
      <c r="AE10936" s="30" t="s">
        <v>4</v>
      </c>
    </row>
    <row r="10937" ht="33.75">
      <c r="AE10937" s="30" t="s">
        <v>4</v>
      </c>
    </row>
    <row r="10938" ht="33.75">
      <c r="AE10938" s="30" t="s">
        <v>4</v>
      </c>
    </row>
    <row r="10939" ht="33.75">
      <c r="AE10939" s="30" t="s">
        <v>4</v>
      </c>
    </row>
    <row r="10940" ht="33.75">
      <c r="AE10940" s="30" t="s">
        <v>4</v>
      </c>
    </row>
    <row r="10941" ht="33.75">
      <c r="AE10941" s="30" t="s">
        <v>4</v>
      </c>
    </row>
    <row r="10942" ht="33.75">
      <c r="AE10942" s="30" t="s">
        <v>4</v>
      </c>
    </row>
    <row r="10943" ht="33.75">
      <c r="AE10943" s="30" t="s">
        <v>4</v>
      </c>
    </row>
    <row r="10944" ht="33.75">
      <c r="AE10944" s="30" t="s">
        <v>4</v>
      </c>
    </row>
    <row r="10945" ht="33.75">
      <c r="AE10945" s="30" t="s">
        <v>4</v>
      </c>
    </row>
    <row r="10946" ht="33.75">
      <c r="AE10946" s="30" t="s">
        <v>4</v>
      </c>
    </row>
    <row r="10947" ht="33.75">
      <c r="AE10947" s="30" t="s">
        <v>4</v>
      </c>
    </row>
    <row r="10948" ht="33.75">
      <c r="AE10948" s="30" t="s">
        <v>4</v>
      </c>
    </row>
    <row r="10949" ht="33.75">
      <c r="AE10949" s="30" t="s">
        <v>4</v>
      </c>
    </row>
    <row r="10950" ht="33.75">
      <c r="AE10950" s="30" t="s">
        <v>4</v>
      </c>
    </row>
    <row r="10951" ht="33.75">
      <c r="AE10951" s="30" t="s">
        <v>4</v>
      </c>
    </row>
    <row r="10952" ht="33.75">
      <c r="AE10952" s="30" t="s">
        <v>4</v>
      </c>
    </row>
    <row r="10953" ht="33.75">
      <c r="AE10953" s="30" t="s">
        <v>4</v>
      </c>
    </row>
    <row r="10954" ht="33.75">
      <c r="AE10954" s="30" t="s">
        <v>4</v>
      </c>
    </row>
    <row r="10955" ht="33.75">
      <c r="AE10955" s="30" t="s">
        <v>4</v>
      </c>
    </row>
    <row r="10956" ht="33.75">
      <c r="AE10956" s="30" t="s">
        <v>4</v>
      </c>
    </row>
    <row r="10957" ht="33.75">
      <c r="AE10957" s="30" t="s">
        <v>4</v>
      </c>
    </row>
    <row r="10958" ht="33.75">
      <c r="AE10958" s="30" t="s">
        <v>4</v>
      </c>
    </row>
    <row r="10959" ht="33.75">
      <c r="AE10959" s="30" t="s">
        <v>4</v>
      </c>
    </row>
    <row r="10960" ht="33.75">
      <c r="AE10960" s="30" t="s">
        <v>4</v>
      </c>
    </row>
    <row r="10961" ht="33.75">
      <c r="AE10961" s="30" t="s">
        <v>4</v>
      </c>
    </row>
    <row r="10962" ht="33.75">
      <c r="AE10962" s="30" t="s">
        <v>4</v>
      </c>
    </row>
    <row r="10963" ht="33.75">
      <c r="AE10963" s="30" t="s">
        <v>4</v>
      </c>
    </row>
    <row r="10964" ht="33.75">
      <c r="AE10964" s="30" t="s">
        <v>4</v>
      </c>
    </row>
    <row r="10965" ht="33.75">
      <c r="AE10965" s="30" t="s">
        <v>4</v>
      </c>
    </row>
    <row r="10966" ht="33.75">
      <c r="AE10966" s="30" t="s">
        <v>4</v>
      </c>
    </row>
    <row r="10967" ht="33.75">
      <c r="AE10967" s="30" t="s">
        <v>4</v>
      </c>
    </row>
    <row r="10968" ht="33.75">
      <c r="AE10968" s="30" t="s">
        <v>4</v>
      </c>
    </row>
    <row r="10969" ht="33.75">
      <c r="AE10969" s="30" t="s">
        <v>4</v>
      </c>
    </row>
    <row r="10970" ht="33.75">
      <c r="AE10970" s="30" t="s">
        <v>4</v>
      </c>
    </row>
    <row r="10971" ht="33.75">
      <c r="AE10971" s="30" t="s">
        <v>4</v>
      </c>
    </row>
    <row r="10972" ht="33.75">
      <c r="AE10972" s="30" t="s">
        <v>4</v>
      </c>
    </row>
    <row r="10973" ht="33.75">
      <c r="AE10973" s="30" t="s">
        <v>4</v>
      </c>
    </row>
    <row r="10974" ht="33.75">
      <c r="AE10974" s="30" t="s">
        <v>4</v>
      </c>
    </row>
    <row r="10975" ht="33.75">
      <c r="AE10975" s="30" t="s">
        <v>4</v>
      </c>
    </row>
    <row r="10976" ht="33.75">
      <c r="AE10976" s="30" t="s">
        <v>4</v>
      </c>
    </row>
    <row r="10977" ht="33.75">
      <c r="AE10977" s="30" t="s">
        <v>4</v>
      </c>
    </row>
    <row r="10978" ht="33.75">
      <c r="AE10978" s="30" t="s">
        <v>4</v>
      </c>
    </row>
    <row r="10979" ht="33.75">
      <c r="AE10979" s="30" t="s">
        <v>4</v>
      </c>
    </row>
    <row r="10980" ht="33.75">
      <c r="AE10980" s="30" t="s">
        <v>4</v>
      </c>
    </row>
    <row r="10981" ht="33.75">
      <c r="AE10981" s="30" t="s">
        <v>4</v>
      </c>
    </row>
    <row r="10982" ht="33.75">
      <c r="AE10982" s="30" t="s">
        <v>4</v>
      </c>
    </row>
    <row r="10983" ht="33.75">
      <c r="AE10983" s="30" t="s">
        <v>4</v>
      </c>
    </row>
    <row r="10984" ht="33.75">
      <c r="AE10984" s="30" t="s">
        <v>4</v>
      </c>
    </row>
    <row r="10985" ht="33.75">
      <c r="AE10985" s="30" t="s">
        <v>4</v>
      </c>
    </row>
    <row r="10986" ht="33.75">
      <c r="AE10986" s="30" t="s">
        <v>4</v>
      </c>
    </row>
    <row r="10987" ht="33.75">
      <c r="AE10987" s="30" t="s">
        <v>4</v>
      </c>
    </row>
    <row r="10988" ht="33.75">
      <c r="AE10988" s="30" t="s">
        <v>4</v>
      </c>
    </row>
    <row r="10989" ht="33.75">
      <c r="AE10989" s="30" t="s">
        <v>4</v>
      </c>
    </row>
    <row r="10990" ht="33.75">
      <c r="AE10990" s="30" t="s">
        <v>4</v>
      </c>
    </row>
    <row r="10991" ht="33.75">
      <c r="AE10991" s="30" t="s">
        <v>4</v>
      </c>
    </row>
    <row r="10992" ht="33.75">
      <c r="AE10992" s="30" t="s">
        <v>4</v>
      </c>
    </row>
    <row r="10993" ht="33.75">
      <c r="AE10993" s="30" t="s">
        <v>4</v>
      </c>
    </row>
    <row r="10994" ht="33.75">
      <c r="AE10994" s="30" t="s">
        <v>4</v>
      </c>
    </row>
    <row r="10995" ht="33.75">
      <c r="AE10995" s="30" t="s">
        <v>4</v>
      </c>
    </row>
    <row r="10996" ht="33.75">
      <c r="AE10996" s="30" t="s">
        <v>4</v>
      </c>
    </row>
    <row r="10997" ht="33.75">
      <c r="AE10997" s="30" t="s">
        <v>4</v>
      </c>
    </row>
    <row r="10998" ht="33.75">
      <c r="AE10998" s="30" t="s">
        <v>4</v>
      </c>
    </row>
    <row r="10999" ht="33.75">
      <c r="AE10999" s="30" t="s">
        <v>4</v>
      </c>
    </row>
    <row r="11000" ht="33.75">
      <c r="AE11000" s="30" t="s">
        <v>4</v>
      </c>
    </row>
    <row r="11001" ht="33.75">
      <c r="AE11001" s="30" t="s">
        <v>4</v>
      </c>
    </row>
    <row r="11002" ht="33.75">
      <c r="AE11002" s="30" t="s">
        <v>4</v>
      </c>
    </row>
    <row r="11003" ht="33.75">
      <c r="AE11003" s="30" t="s">
        <v>4</v>
      </c>
    </row>
    <row r="11004" ht="33.75">
      <c r="AE11004" s="30" t="s">
        <v>4</v>
      </c>
    </row>
    <row r="11005" ht="33.75">
      <c r="AE11005" s="30" t="s">
        <v>4</v>
      </c>
    </row>
    <row r="11006" ht="33.75">
      <c r="AE11006" s="30" t="s">
        <v>4</v>
      </c>
    </row>
    <row r="11007" ht="33.75">
      <c r="AE11007" s="30" t="s">
        <v>4</v>
      </c>
    </row>
    <row r="11008" ht="33.75">
      <c r="AE11008" s="30" t="s">
        <v>4</v>
      </c>
    </row>
    <row r="11009" ht="33.75">
      <c r="AE11009" s="30" t="s">
        <v>4</v>
      </c>
    </row>
    <row r="11010" ht="33.75">
      <c r="AE11010" s="30" t="s">
        <v>4</v>
      </c>
    </row>
    <row r="11011" ht="33.75">
      <c r="AE11011" s="30" t="s">
        <v>4</v>
      </c>
    </row>
    <row r="11012" ht="33.75">
      <c r="AE11012" s="30" t="s">
        <v>4</v>
      </c>
    </row>
    <row r="11013" ht="33.75">
      <c r="AE11013" s="30" t="s">
        <v>4</v>
      </c>
    </row>
    <row r="11014" ht="33.75">
      <c r="AE11014" s="30" t="s">
        <v>4</v>
      </c>
    </row>
    <row r="11015" ht="33.75">
      <c r="AE11015" s="30" t="s">
        <v>4</v>
      </c>
    </row>
    <row r="11016" ht="33.75">
      <c r="AE11016" s="30" t="s">
        <v>4</v>
      </c>
    </row>
    <row r="11017" ht="33.75">
      <c r="AE11017" s="30" t="s">
        <v>4</v>
      </c>
    </row>
    <row r="11018" ht="33.75">
      <c r="AE11018" s="30" t="s">
        <v>4</v>
      </c>
    </row>
    <row r="11019" ht="33.75">
      <c r="AE11019" s="30" t="s">
        <v>4</v>
      </c>
    </row>
    <row r="11020" ht="33.75">
      <c r="AE11020" s="30" t="s">
        <v>4</v>
      </c>
    </row>
    <row r="11021" ht="33.75">
      <c r="AE11021" s="30" t="s">
        <v>4</v>
      </c>
    </row>
    <row r="11022" ht="33.75">
      <c r="AE11022" s="30" t="s">
        <v>4</v>
      </c>
    </row>
    <row r="11023" ht="33.75">
      <c r="AE11023" s="30" t="s">
        <v>4</v>
      </c>
    </row>
    <row r="11024" ht="33.75">
      <c r="AE11024" s="30" t="s">
        <v>4</v>
      </c>
    </row>
    <row r="11025" ht="33.75">
      <c r="AE11025" s="30" t="s">
        <v>4</v>
      </c>
    </row>
    <row r="11026" ht="33.75">
      <c r="AE11026" s="30" t="s">
        <v>4</v>
      </c>
    </row>
    <row r="11027" ht="33.75">
      <c r="AE11027" s="30" t="s">
        <v>4</v>
      </c>
    </row>
    <row r="11028" ht="33.75">
      <c r="AE11028" s="30" t="s">
        <v>4</v>
      </c>
    </row>
    <row r="11029" ht="33.75">
      <c r="AE11029" s="30" t="s">
        <v>4</v>
      </c>
    </row>
    <row r="11030" ht="33.75">
      <c r="AE11030" s="30" t="s">
        <v>4</v>
      </c>
    </row>
    <row r="11031" ht="33.75">
      <c r="AE11031" s="30" t="s">
        <v>4</v>
      </c>
    </row>
    <row r="11032" ht="33.75">
      <c r="AE11032" s="30" t="s">
        <v>4</v>
      </c>
    </row>
    <row r="11033" ht="33.75">
      <c r="AE11033" s="30" t="s">
        <v>4</v>
      </c>
    </row>
    <row r="11034" ht="33.75">
      <c r="AE11034" s="30" t="s">
        <v>4</v>
      </c>
    </row>
    <row r="11035" ht="33.75">
      <c r="AE11035" s="30" t="s">
        <v>4</v>
      </c>
    </row>
    <row r="11036" ht="33.75">
      <c r="AE11036" s="30" t="s">
        <v>4</v>
      </c>
    </row>
    <row r="11037" ht="33.75">
      <c r="AE11037" s="30" t="s">
        <v>4</v>
      </c>
    </row>
    <row r="11038" ht="33.75">
      <c r="AE11038" s="30" t="s">
        <v>4</v>
      </c>
    </row>
    <row r="11039" ht="33.75">
      <c r="AE11039" s="30" t="s">
        <v>4</v>
      </c>
    </row>
    <row r="11040" ht="33.75">
      <c r="AE11040" s="30" t="s">
        <v>4</v>
      </c>
    </row>
    <row r="11041" ht="33.75">
      <c r="AE11041" s="30" t="s">
        <v>4</v>
      </c>
    </row>
    <row r="11042" ht="33.75">
      <c r="AE11042" s="30" t="s">
        <v>4</v>
      </c>
    </row>
    <row r="11043" ht="33.75">
      <c r="AE11043" s="30" t="s">
        <v>4</v>
      </c>
    </row>
    <row r="11044" ht="33.75">
      <c r="AE11044" s="30" t="s">
        <v>4</v>
      </c>
    </row>
    <row r="11045" ht="33.75">
      <c r="AE11045" s="30" t="s">
        <v>4</v>
      </c>
    </row>
    <row r="11046" ht="33.75">
      <c r="AE11046" s="30" t="s">
        <v>4</v>
      </c>
    </row>
    <row r="11047" ht="33.75">
      <c r="AE11047" s="30" t="s">
        <v>4</v>
      </c>
    </row>
    <row r="11048" ht="33.75">
      <c r="AE11048" s="30" t="s">
        <v>4</v>
      </c>
    </row>
    <row r="11049" ht="33.75">
      <c r="AE11049" s="30" t="s">
        <v>4</v>
      </c>
    </row>
    <row r="11050" ht="33.75">
      <c r="AE11050" s="30" t="s">
        <v>4</v>
      </c>
    </row>
    <row r="11051" ht="33.75">
      <c r="AE11051" s="30" t="s">
        <v>4</v>
      </c>
    </row>
    <row r="11052" ht="33.75">
      <c r="AE11052" s="30" t="s">
        <v>4</v>
      </c>
    </row>
    <row r="11053" ht="33.75">
      <c r="AE11053" s="30" t="s">
        <v>4</v>
      </c>
    </row>
    <row r="11054" ht="33.75">
      <c r="AE11054" s="30" t="s">
        <v>4</v>
      </c>
    </row>
    <row r="11055" ht="33.75">
      <c r="AE11055" s="30" t="s">
        <v>4</v>
      </c>
    </row>
    <row r="11056" ht="33.75">
      <c r="AE11056" s="30" t="s">
        <v>4</v>
      </c>
    </row>
    <row r="11057" ht="33.75">
      <c r="AE11057" s="30" t="s">
        <v>4</v>
      </c>
    </row>
    <row r="11058" ht="33.75">
      <c r="AE11058" s="30" t="s">
        <v>4</v>
      </c>
    </row>
    <row r="11059" ht="33.75">
      <c r="AE11059" s="30" t="s">
        <v>4</v>
      </c>
    </row>
    <row r="11060" ht="33.75">
      <c r="AE11060" s="30" t="s">
        <v>4</v>
      </c>
    </row>
    <row r="11061" ht="33.75">
      <c r="AE11061" s="30" t="s">
        <v>4</v>
      </c>
    </row>
    <row r="11062" ht="33.75">
      <c r="AE11062" s="30" t="s">
        <v>4</v>
      </c>
    </row>
    <row r="11063" ht="33.75">
      <c r="AE11063" s="30" t="s">
        <v>4</v>
      </c>
    </row>
    <row r="11064" ht="33.75">
      <c r="AE11064" s="30" t="s">
        <v>4</v>
      </c>
    </row>
    <row r="11065" ht="33.75">
      <c r="AE11065" s="30" t="s">
        <v>4</v>
      </c>
    </row>
    <row r="11066" ht="33.75">
      <c r="AE11066" s="30" t="s">
        <v>4</v>
      </c>
    </row>
    <row r="11067" ht="33.75">
      <c r="AE11067" s="30" t="s">
        <v>4</v>
      </c>
    </row>
    <row r="11068" ht="33.75">
      <c r="AE11068" s="30" t="s">
        <v>4</v>
      </c>
    </row>
    <row r="11069" ht="33.75">
      <c r="AE11069" s="30" t="s">
        <v>4</v>
      </c>
    </row>
    <row r="11070" ht="33.75">
      <c r="AE11070" s="30" t="s">
        <v>4</v>
      </c>
    </row>
    <row r="11071" ht="33.75">
      <c r="AE11071" s="30" t="s">
        <v>4</v>
      </c>
    </row>
    <row r="11072" ht="33.75">
      <c r="AE11072" s="30" t="s">
        <v>4</v>
      </c>
    </row>
    <row r="11073" ht="33.75">
      <c r="AE11073" s="30" t="s">
        <v>4</v>
      </c>
    </row>
    <row r="11074" ht="33.75">
      <c r="AE11074" s="30" t="s">
        <v>4</v>
      </c>
    </row>
    <row r="11075" ht="33.75">
      <c r="AE11075" s="30" t="s">
        <v>4</v>
      </c>
    </row>
    <row r="11076" ht="33.75">
      <c r="AE11076" s="30" t="s">
        <v>4</v>
      </c>
    </row>
    <row r="11077" ht="33.75">
      <c r="AE11077" s="30" t="s">
        <v>4</v>
      </c>
    </row>
    <row r="11078" ht="33.75">
      <c r="AE11078" s="30" t="s">
        <v>4</v>
      </c>
    </row>
    <row r="11079" ht="33.75">
      <c r="AE11079" s="30" t="s">
        <v>4</v>
      </c>
    </row>
    <row r="11080" ht="33.75">
      <c r="AE11080" s="30" t="s">
        <v>4</v>
      </c>
    </row>
    <row r="11081" ht="33.75">
      <c r="AE11081" s="30" t="s">
        <v>4</v>
      </c>
    </row>
    <row r="11082" ht="33.75">
      <c r="AE11082" s="30" t="s">
        <v>4</v>
      </c>
    </row>
    <row r="11083" ht="33.75">
      <c r="AE11083" s="30" t="s">
        <v>4</v>
      </c>
    </row>
    <row r="11084" ht="33.75">
      <c r="AE11084" s="30" t="s">
        <v>4</v>
      </c>
    </row>
    <row r="11085" ht="33.75">
      <c r="AE11085" s="30" t="s">
        <v>4</v>
      </c>
    </row>
    <row r="11086" ht="33.75">
      <c r="AE11086" s="30" t="s">
        <v>4</v>
      </c>
    </row>
    <row r="11087" ht="33.75">
      <c r="AE11087" s="30" t="s">
        <v>4</v>
      </c>
    </row>
    <row r="11088" ht="33.75">
      <c r="AE11088" s="30" t="s">
        <v>4</v>
      </c>
    </row>
    <row r="11089" ht="33.75">
      <c r="AE11089" s="30" t="s">
        <v>4</v>
      </c>
    </row>
    <row r="11090" ht="33.75">
      <c r="AE11090" s="30" t="s">
        <v>4</v>
      </c>
    </row>
    <row r="11091" ht="33.75">
      <c r="AE11091" s="30" t="s">
        <v>4</v>
      </c>
    </row>
    <row r="11092" ht="33.75">
      <c r="AE11092" s="30" t="s">
        <v>4</v>
      </c>
    </row>
    <row r="11093" ht="33.75">
      <c r="AE11093" s="30" t="s">
        <v>4</v>
      </c>
    </row>
    <row r="11094" ht="33.75">
      <c r="AE11094" s="30" t="s">
        <v>4</v>
      </c>
    </row>
    <row r="11095" ht="33.75">
      <c r="AE11095" s="30" t="s">
        <v>4</v>
      </c>
    </row>
    <row r="11096" ht="33.75">
      <c r="AE11096" s="30" t="s">
        <v>4</v>
      </c>
    </row>
    <row r="11097" ht="33.75">
      <c r="AE11097" s="30" t="s">
        <v>4</v>
      </c>
    </row>
    <row r="11098" ht="33.75">
      <c r="AE11098" s="30" t="s">
        <v>4</v>
      </c>
    </row>
    <row r="11099" ht="33.75">
      <c r="AE11099" s="30" t="s">
        <v>4</v>
      </c>
    </row>
    <row r="11100" ht="33.75">
      <c r="AE11100" s="30" t="s">
        <v>4</v>
      </c>
    </row>
    <row r="11101" ht="33.75">
      <c r="AE11101" s="30" t="s">
        <v>4</v>
      </c>
    </row>
    <row r="11102" ht="33.75">
      <c r="AE11102" s="30" t="s">
        <v>4</v>
      </c>
    </row>
    <row r="11103" ht="33.75">
      <c r="AE11103" s="30" t="s">
        <v>4</v>
      </c>
    </row>
    <row r="11104" ht="33.75">
      <c r="AE11104" s="30" t="s">
        <v>4</v>
      </c>
    </row>
    <row r="11105" ht="33.75">
      <c r="AE11105" s="30" t="s">
        <v>4</v>
      </c>
    </row>
    <row r="11106" ht="33.75">
      <c r="AE11106" s="30" t="s">
        <v>4</v>
      </c>
    </row>
    <row r="11107" ht="33.75">
      <c r="AE11107" s="30" t="s">
        <v>4</v>
      </c>
    </row>
    <row r="11108" ht="33.75">
      <c r="AE11108" s="30" t="s">
        <v>4</v>
      </c>
    </row>
    <row r="11109" ht="33.75">
      <c r="AE11109" s="30" t="s">
        <v>4</v>
      </c>
    </row>
    <row r="11110" ht="33.75">
      <c r="AE11110" s="30" t="s">
        <v>4</v>
      </c>
    </row>
    <row r="11111" ht="33.75">
      <c r="AE11111" s="30" t="s">
        <v>4</v>
      </c>
    </row>
    <row r="11112" ht="33.75">
      <c r="AE11112" s="30" t="s">
        <v>4</v>
      </c>
    </row>
    <row r="11113" ht="33.75">
      <c r="AE11113" s="30" t="s">
        <v>4</v>
      </c>
    </row>
    <row r="11114" ht="33.75">
      <c r="AE11114" s="30" t="s">
        <v>4</v>
      </c>
    </row>
    <row r="11115" ht="33.75">
      <c r="AE11115" s="30" t="s">
        <v>4</v>
      </c>
    </row>
    <row r="11116" ht="33.75">
      <c r="AE11116" s="30" t="s">
        <v>4</v>
      </c>
    </row>
    <row r="11117" ht="33.75">
      <c r="AE11117" s="30" t="s">
        <v>4</v>
      </c>
    </row>
    <row r="11118" ht="33.75">
      <c r="AE11118" s="30" t="s">
        <v>4</v>
      </c>
    </row>
    <row r="11119" ht="33.75">
      <c r="AE11119" s="30" t="s">
        <v>4</v>
      </c>
    </row>
    <row r="11120" ht="33.75">
      <c r="AE11120" s="30" t="s">
        <v>4</v>
      </c>
    </row>
    <row r="11121" ht="33.75">
      <c r="AE11121" s="30" t="s">
        <v>4</v>
      </c>
    </row>
    <row r="11122" ht="33.75">
      <c r="AE11122" s="30" t="s">
        <v>4</v>
      </c>
    </row>
    <row r="11123" ht="33.75">
      <c r="AE11123" s="30" t="s">
        <v>4</v>
      </c>
    </row>
    <row r="11124" ht="33.75">
      <c r="AE11124" s="30" t="s">
        <v>4</v>
      </c>
    </row>
    <row r="11125" ht="33.75">
      <c r="AE11125" s="30" t="s">
        <v>4</v>
      </c>
    </row>
    <row r="11126" ht="33.75">
      <c r="AE11126" s="30" t="s">
        <v>4</v>
      </c>
    </row>
    <row r="11127" ht="33.75">
      <c r="AE11127" s="30" t="s">
        <v>4</v>
      </c>
    </row>
    <row r="11128" ht="33.75">
      <c r="AE11128" s="30" t="s">
        <v>4</v>
      </c>
    </row>
    <row r="11129" ht="33.75">
      <c r="AE11129" s="30" t="s">
        <v>4</v>
      </c>
    </row>
    <row r="11130" ht="33.75">
      <c r="AE11130" s="30" t="s">
        <v>4</v>
      </c>
    </row>
    <row r="11131" ht="33.75">
      <c r="AE11131" s="30" t="s">
        <v>4</v>
      </c>
    </row>
    <row r="11132" ht="33.75">
      <c r="AE11132" s="30" t="s">
        <v>4</v>
      </c>
    </row>
    <row r="11133" ht="33.75">
      <c r="AE11133" s="30" t="s">
        <v>4</v>
      </c>
    </row>
    <row r="11134" ht="33.75">
      <c r="AE11134" s="30" t="s">
        <v>4</v>
      </c>
    </row>
    <row r="11135" ht="33.75">
      <c r="AE11135" s="30" t="s">
        <v>4</v>
      </c>
    </row>
    <row r="11136" ht="33.75">
      <c r="AE11136" s="30" t="s">
        <v>4</v>
      </c>
    </row>
    <row r="11137" ht="33.75">
      <c r="AE11137" s="30" t="s">
        <v>4</v>
      </c>
    </row>
    <row r="11138" ht="33.75">
      <c r="AE11138" s="30" t="s">
        <v>4</v>
      </c>
    </row>
    <row r="11139" ht="33.75">
      <c r="AE11139" s="30" t="s">
        <v>4</v>
      </c>
    </row>
    <row r="11140" ht="33.75">
      <c r="AE11140" s="30" t="s">
        <v>4</v>
      </c>
    </row>
    <row r="11141" ht="33.75">
      <c r="AE11141" s="30" t="s">
        <v>4</v>
      </c>
    </row>
    <row r="11142" ht="33.75">
      <c r="AE11142" s="30" t="s">
        <v>4</v>
      </c>
    </row>
    <row r="11143" ht="33.75">
      <c r="AE11143" s="30" t="s">
        <v>4</v>
      </c>
    </row>
    <row r="11144" ht="33.75">
      <c r="AE11144" s="30" t="s">
        <v>4</v>
      </c>
    </row>
    <row r="11145" ht="33.75">
      <c r="AE11145" s="30" t="s">
        <v>4</v>
      </c>
    </row>
    <row r="11146" ht="33.75">
      <c r="AE11146" s="30" t="s">
        <v>4</v>
      </c>
    </row>
    <row r="11147" ht="33.75">
      <c r="AE11147" s="30" t="s">
        <v>4</v>
      </c>
    </row>
    <row r="11148" ht="33.75">
      <c r="AE11148" s="30" t="s">
        <v>4</v>
      </c>
    </row>
    <row r="11149" ht="33.75">
      <c r="AE11149" s="30" t="s">
        <v>4</v>
      </c>
    </row>
    <row r="11150" ht="33.75">
      <c r="AE11150" s="30" t="s">
        <v>4</v>
      </c>
    </row>
    <row r="11151" ht="33.75">
      <c r="AE11151" s="30" t="s">
        <v>4</v>
      </c>
    </row>
    <row r="11152" ht="33.75">
      <c r="AE11152" s="30" t="s">
        <v>4</v>
      </c>
    </row>
    <row r="11153" ht="33.75">
      <c r="AE11153" s="30" t="s">
        <v>4</v>
      </c>
    </row>
    <row r="11154" ht="33.75">
      <c r="AE11154" s="30" t="s">
        <v>4</v>
      </c>
    </row>
    <row r="11155" ht="33.75">
      <c r="AE11155" s="30" t="s">
        <v>4</v>
      </c>
    </row>
    <row r="11156" ht="33.75">
      <c r="AE11156" s="30" t="s">
        <v>4</v>
      </c>
    </row>
    <row r="11157" ht="33.75">
      <c r="AE11157" s="30" t="s">
        <v>4</v>
      </c>
    </row>
    <row r="11158" ht="33.75">
      <c r="AE11158" s="30" t="s">
        <v>4</v>
      </c>
    </row>
    <row r="11159" ht="33.75">
      <c r="AE11159" s="30" t="s">
        <v>4</v>
      </c>
    </row>
    <row r="11160" ht="33.75">
      <c r="AE11160" s="30" t="s">
        <v>4</v>
      </c>
    </row>
    <row r="11161" ht="33.75">
      <c r="AE11161" s="30" t="s">
        <v>4</v>
      </c>
    </row>
    <row r="11162" ht="33.75">
      <c r="AE11162" s="30" t="s">
        <v>4</v>
      </c>
    </row>
    <row r="11163" ht="33.75">
      <c r="AE11163" s="30" t="s">
        <v>4</v>
      </c>
    </row>
    <row r="11164" ht="33.75">
      <c r="AE11164" s="30" t="s">
        <v>4</v>
      </c>
    </row>
    <row r="11165" ht="33.75">
      <c r="AE11165" s="30" t="s">
        <v>4</v>
      </c>
    </row>
    <row r="11166" ht="33.75">
      <c r="AE11166" s="30" t="s">
        <v>4</v>
      </c>
    </row>
    <row r="11167" ht="33.75">
      <c r="AE11167" s="30" t="s">
        <v>4</v>
      </c>
    </row>
    <row r="11168" ht="33.75">
      <c r="AE11168" s="30" t="s">
        <v>4</v>
      </c>
    </row>
    <row r="11169" ht="33.75">
      <c r="AE11169" s="30" t="s">
        <v>4</v>
      </c>
    </row>
    <row r="11170" ht="33.75">
      <c r="AE11170" s="30" t="s">
        <v>4</v>
      </c>
    </row>
    <row r="11171" ht="33.75">
      <c r="AE11171" s="30" t="s">
        <v>4</v>
      </c>
    </row>
    <row r="11172" ht="33.75">
      <c r="AE11172" s="30" t="s">
        <v>4</v>
      </c>
    </row>
    <row r="11173" ht="33.75">
      <c r="AE11173" s="30" t="s">
        <v>4</v>
      </c>
    </row>
    <row r="11174" ht="33.75">
      <c r="AE11174" s="30" t="s">
        <v>4</v>
      </c>
    </row>
    <row r="11175" ht="33.75">
      <c r="AE11175" s="30" t="s">
        <v>4</v>
      </c>
    </row>
    <row r="11176" ht="33.75">
      <c r="AE11176" s="30" t="s">
        <v>4</v>
      </c>
    </row>
    <row r="11177" ht="33.75">
      <c r="AE11177" s="30" t="s">
        <v>4</v>
      </c>
    </row>
    <row r="11178" ht="33.75">
      <c r="AE11178" s="30" t="s">
        <v>4</v>
      </c>
    </row>
    <row r="11179" ht="33.75">
      <c r="AE11179" s="30" t="s">
        <v>4</v>
      </c>
    </row>
    <row r="11180" ht="33.75">
      <c r="AE11180" s="30" t="s">
        <v>4</v>
      </c>
    </row>
    <row r="11181" ht="33.75">
      <c r="AE11181" s="30" t="s">
        <v>4</v>
      </c>
    </row>
    <row r="11182" ht="33.75">
      <c r="AE11182" s="30" t="s">
        <v>4</v>
      </c>
    </row>
    <row r="11183" ht="33.75">
      <c r="AE11183" s="30" t="s">
        <v>4</v>
      </c>
    </row>
    <row r="11184" ht="33.75">
      <c r="AE11184" s="30" t="s">
        <v>4</v>
      </c>
    </row>
    <row r="11185" ht="33.75">
      <c r="AE11185" s="30" t="s">
        <v>4</v>
      </c>
    </row>
    <row r="11186" ht="33.75">
      <c r="AE11186" s="30" t="s">
        <v>4</v>
      </c>
    </row>
    <row r="11187" ht="33.75">
      <c r="AE11187" s="30" t="s">
        <v>4</v>
      </c>
    </row>
    <row r="11188" ht="33.75">
      <c r="AE11188" s="30" t="s">
        <v>4</v>
      </c>
    </row>
    <row r="11189" ht="33.75">
      <c r="AE11189" s="30" t="s">
        <v>4</v>
      </c>
    </row>
    <row r="11190" ht="33.75">
      <c r="AE11190" s="30" t="s">
        <v>4</v>
      </c>
    </row>
    <row r="11191" ht="33.75">
      <c r="AE11191" s="30" t="s">
        <v>4</v>
      </c>
    </row>
    <row r="11192" ht="33.75">
      <c r="AE11192" s="30" t="s">
        <v>4</v>
      </c>
    </row>
    <row r="11193" ht="33.75">
      <c r="AE11193" s="30" t="s">
        <v>4</v>
      </c>
    </row>
    <row r="11194" ht="33.75">
      <c r="AE11194" s="30" t="s">
        <v>4</v>
      </c>
    </row>
    <row r="11195" ht="33.75">
      <c r="AE11195" s="30" t="s">
        <v>4</v>
      </c>
    </row>
    <row r="11196" ht="33.75">
      <c r="AE11196" s="30" t="s">
        <v>4</v>
      </c>
    </row>
    <row r="11197" ht="33.75">
      <c r="AE11197" s="30" t="s">
        <v>4</v>
      </c>
    </row>
    <row r="11198" ht="33.75">
      <c r="AE11198" s="30" t="s">
        <v>4</v>
      </c>
    </row>
    <row r="11199" ht="33.75">
      <c r="AE11199" s="30" t="s">
        <v>4</v>
      </c>
    </row>
    <row r="11200" ht="33.75">
      <c r="AE11200" s="30" t="s">
        <v>4</v>
      </c>
    </row>
    <row r="11201" ht="33.75">
      <c r="AE11201" s="30" t="s">
        <v>4</v>
      </c>
    </row>
    <row r="11202" ht="33.75">
      <c r="AE11202" s="30" t="s">
        <v>4</v>
      </c>
    </row>
    <row r="11203" ht="33.75">
      <c r="AE11203" s="30" t="s">
        <v>4</v>
      </c>
    </row>
    <row r="11204" ht="33.75">
      <c r="AE11204" s="30" t="s">
        <v>4</v>
      </c>
    </row>
    <row r="11205" ht="33.75">
      <c r="AE11205" s="30" t="s">
        <v>4</v>
      </c>
    </row>
    <row r="11206" ht="33.75">
      <c r="AE11206" s="30" t="s">
        <v>4</v>
      </c>
    </row>
    <row r="11207" ht="33.75">
      <c r="AE11207" s="30" t="s">
        <v>4</v>
      </c>
    </row>
    <row r="11208" ht="33.75">
      <c r="AE11208" s="30" t="s">
        <v>4</v>
      </c>
    </row>
    <row r="11209" ht="33.75">
      <c r="AE11209" s="30" t="s">
        <v>4</v>
      </c>
    </row>
    <row r="11210" ht="33.75">
      <c r="AE11210" s="30" t="s">
        <v>4</v>
      </c>
    </row>
    <row r="11211" ht="33.75">
      <c r="AE11211" s="30" t="s">
        <v>4</v>
      </c>
    </row>
    <row r="11212" ht="33.75">
      <c r="AE11212" s="30" t="s">
        <v>4</v>
      </c>
    </row>
    <row r="11213" ht="33.75">
      <c r="AE11213" s="30" t="s">
        <v>4</v>
      </c>
    </row>
    <row r="11214" ht="33.75">
      <c r="AE11214" s="30" t="s">
        <v>4</v>
      </c>
    </row>
    <row r="11215" ht="33.75">
      <c r="AE11215" s="30" t="s">
        <v>4</v>
      </c>
    </row>
    <row r="11216" ht="33.75">
      <c r="AE11216" s="30" t="s">
        <v>4</v>
      </c>
    </row>
    <row r="11217" ht="33.75">
      <c r="AE11217" s="30" t="s">
        <v>4</v>
      </c>
    </row>
    <row r="11218" ht="33.75">
      <c r="AE11218" s="30" t="s">
        <v>4</v>
      </c>
    </row>
    <row r="11219" ht="33.75">
      <c r="AE11219" s="30" t="s">
        <v>4</v>
      </c>
    </row>
    <row r="11220" ht="33.75">
      <c r="AE11220" s="30" t="s">
        <v>4</v>
      </c>
    </row>
    <row r="11221" ht="33.75">
      <c r="AE11221" s="30" t="s">
        <v>4</v>
      </c>
    </row>
    <row r="11222" ht="33.75">
      <c r="AE11222" s="30" t="s">
        <v>4</v>
      </c>
    </row>
    <row r="11223" ht="33.75">
      <c r="AE11223" s="30" t="s">
        <v>4</v>
      </c>
    </row>
    <row r="11224" ht="33.75">
      <c r="AE11224" s="30" t="s">
        <v>4</v>
      </c>
    </row>
    <row r="11225" ht="33.75">
      <c r="AE11225" s="30" t="s">
        <v>4</v>
      </c>
    </row>
    <row r="11226" ht="33.75">
      <c r="AE11226" s="30" t="s">
        <v>4</v>
      </c>
    </row>
    <row r="11227" ht="33.75">
      <c r="AE11227" s="30" t="s">
        <v>4</v>
      </c>
    </row>
    <row r="11228" ht="33.75">
      <c r="AE11228" s="30" t="s">
        <v>4</v>
      </c>
    </row>
    <row r="11229" ht="33.75">
      <c r="AE11229" s="30" t="s">
        <v>4</v>
      </c>
    </row>
    <row r="11230" ht="33.75">
      <c r="AE11230" s="30" t="s">
        <v>4</v>
      </c>
    </row>
    <row r="11231" ht="33.75">
      <c r="AE11231" s="30" t="s">
        <v>4</v>
      </c>
    </row>
    <row r="11232" ht="33.75">
      <c r="AE11232" s="30" t="s">
        <v>4</v>
      </c>
    </row>
    <row r="11233" ht="33.75">
      <c r="AE11233" s="30" t="s">
        <v>4</v>
      </c>
    </row>
    <row r="11234" ht="33.75">
      <c r="AE11234" s="30" t="s">
        <v>4</v>
      </c>
    </row>
    <row r="11235" ht="33.75">
      <c r="AE11235" s="30" t="s">
        <v>4</v>
      </c>
    </row>
    <row r="11236" ht="33.75">
      <c r="AE11236" s="30" t="s">
        <v>4</v>
      </c>
    </row>
    <row r="11237" ht="33.75">
      <c r="AE11237" s="30" t="s">
        <v>4</v>
      </c>
    </row>
    <row r="11238" ht="33.75">
      <c r="AE11238" s="30" t="s">
        <v>4</v>
      </c>
    </row>
    <row r="11239" ht="33.75">
      <c r="AE11239" s="30" t="s">
        <v>4</v>
      </c>
    </row>
    <row r="11240" ht="33.75">
      <c r="AE11240" s="30" t="s">
        <v>4</v>
      </c>
    </row>
    <row r="11241" ht="33.75">
      <c r="AE11241" s="30" t="s">
        <v>4</v>
      </c>
    </row>
    <row r="11242" ht="33.75">
      <c r="AE11242" s="30" t="s">
        <v>4</v>
      </c>
    </row>
    <row r="11243" ht="33.75">
      <c r="AE11243" s="30" t="s">
        <v>4</v>
      </c>
    </row>
    <row r="11244" ht="33.75">
      <c r="AE11244" s="30" t="s">
        <v>4</v>
      </c>
    </row>
    <row r="11245" ht="33.75">
      <c r="AE11245" s="30" t="s">
        <v>4</v>
      </c>
    </row>
    <row r="11246" ht="33.75">
      <c r="AE11246" s="30" t="s">
        <v>4</v>
      </c>
    </row>
    <row r="11247" ht="33.75">
      <c r="AE11247" s="30" t="s">
        <v>4</v>
      </c>
    </row>
    <row r="11248" ht="33.75">
      <c r="AE11248" s="30" t="s">
        <v>4</v>
      </c>
    </row>
    <row r="11249" ht="33.75">
      <c r="AE11249" s="30" t="s">
        <v>4</v>
      </c>
    </row>
    <row r="11250" ht="33.75">
      <c r="AE11250" s="30" t="s">
        <v>4</v>
      </c>
    </row>
    <row r="11251" ht="33.75">
      <c r="AE11251" s="30" t="s">
        <v>4</v>
      </c>
    </row>
    <row r="11252" ht="33.75">
      <c r="AE11252" s="30" t="s">
        <v>4</v>
      </c>
    </row>
    <row r="11253" ht="33.75">
      <c r="AE11253" s="30" t="s">
        <v>4</v>
      </c>
    </row>
    <row r="11254" ht="33.75">
      <c r="AE11254" s="30" t="s">
        <v>4</v>
      </c>
    </row>
    <row r="11255" ht="33.75">
      <c r="AE11255" s="30" t="s">
        <v>4</v>
      </c>
    </row>
    <row r="11256" ht="33.75">
      <c r="AE11256" s="30" t="s">
        <v>4</v>
      </c>
    </row>
    <row r="11257" ht="33.75">
      <c r="AE11257" s="30" t="s">
        <v>4</v>
      </c>
    </row>
    <row r="11258" ht="33.75">
      <c r="AE11258" s="30" t="s">
        <v>4</v>
      </c>
    </row>
    <row r="11259" ht="33.75">
      <c r="AE11259" s="30" t="s">
        <v>4</v>
      </c>
    </row>
    <row r="11260" ht="33.75">
      <c r="AE11260" s="30" t="s">
        <v>4</v>
      </c>
    </row>
    <row r="11261" ht="33.75">
      <c r="AE11261" s="30" t="s">
        <v>4</v>
      </c>
    </row>
    <row r="11262" ht="33.75">
      <c r="AE11262" s="30" t="s">
        <v>4</v>
      </c>
    </row>
    <row r="11263" ht="33.75">
      <c r="AE11263" s="30" t="s">
        <v>4</v>
      </c>
    </row>
    <row r="11264" ht="33.75">
      <c r="AE11264" s="30" t="s">
        <v>4</v>
      </c>
    </row>
    <row r="11265" ht="33.75">
      <c r="AE11265" s="30" t="s">
        <v>4</v>
      </c>
    </row>
    <row r="11266" ht="33.75">
      <c r="AE11266" s="30" t="s">
        <v>4</v>
      </c>
    </row>
    <row r="11267" ht="33.75">
      <c r="AE11267" s="30" t="s">
        <v>4</v>
      </c>
    </row>
    <row r="11268" ht="33.75">
      <c r="AE11268" s="30" t="s">
        <v>4</v>
      </c>
    </row>
    <row r="11269" ht="33.75">
      <c r="AE11269" s="30" t="s">
        <v>4</v>
      </c>
    </row>
    <row r="11270" ht="33.75">
      <c r="AE11270" s="30" t="s">
        <v>4</v>
      </c>
    </row>
    <row r="11271" ht="33.75">
      <c r="AE11271" s="30" t="s">
        <v>4</v>
      </c>
    </row>
    <row r="11272" ht="33.75">
      <c r="AE11272" s="30" t="s">
        <v>4</v>
      </c>
    </row>
    <row r="11273" ht="33.75">
      <c r="AE11273" s="30" t="s">
        <v>4</v>
      </c>
    </row>
    <row r="11274" ht="33.75">
      <c r="AE11274" s="30" t="s">
        <v>4</v>
      </c>
    </row>
    <row r="11275" ht="33.75">
      <c r="AE11275" s="30" t="s">
        <v>4</v>
      </c>
    </row>
    <row r="11276" ht="33.75">
      <c r="AE11276" s="30" t="s">
        <v>4</v>
      </c>
    </row>
    <row r="11277" ht="33.75">
      <c r="AE11277" s="30" t="s">
        <v>4</v>
      </c>
    </row>
    <row r="11278" ht="33.75">
      <c r="AE11278" s="30" t="s">
        <v>4</v>
      </c>
    </row>
    <row r="11279" ht="33.75">
      <c r="AE11279" s="30" t="s">
        <v>4</v>
      </c>
    </row>
    <row r="11280" ht="33.75">
      <c r="AE11280" s="30" t="s">
        <v>4</v>
      </c>
    </row>
    <row r="11281" ht="33.75">
      <c r="AE11281" s="30" t="s">
        <v>4</v>
      </c>
    </row>
    <row r="11282" ht="33.75">
      <c r="AE11282" s="30" t="s">
        <v>4</v>
      </c>
    </row>
    <row r="11283" ht="33.75">
      <c r="AE11283" s="30" t="s">
        <v>4</v>
      </c>
    </row>
    <row r="11284" ht="33.75">
      <c r="AE11284" s="30" t="s">
        <v>4</v>
      </c>
    </row>
    <row r="11285" ht="33.75">
      <c r="AE11285" s="30" t="s">
        <v>4</v>
      </c>
    </row>
    <row r="11286" ht="33.75">
      <c r="AE11286" s="30" t="s">
        <v>4</v>
      </c>
    </row>
    <row r="11287" ht="33.75">
      <c r="AE11287" s="30" t="s">
        <v>4</v>
      </c>
    </row>
    <row r="11288" ht="33.75">
      <c r="AE11288" s="30" t="s">
        <v>4</v>
      </c>
    </row>
    <row r="11289" ht="33.75">
      <c r="AE11289" s="30" t="s">
        <v>4</v>
      </c>
    </row>
    <row r="11290" ht="33.75">
      <c r="AE11290" s="30" t="s">
        <v>4</v>
      </c>
    </row>
    <row r="11291" ht="33.75">
      <c r="AE11291" s="30" t="s">
        <v>4</v>
      </c>
    </row>
    <row r="11292" ht="33.75">
      <c r="AE11292" s="30" t="s">
        <v>4</v>
      </c>
    </row>
    <row r="11293" ht="33.75">
      <c r="AE11293" s="30" t="s">
        <v>4</v>
      </c>
    </row>
    <row r="11294" ht="33.75">
      <c r="AE11294" s="30" t="s">
        <v>4</v>
      </c>
    </row>
    <row r="11295" ht="33.75">
      <c r="AE11295" s="30" t="s">
        <v>4</v>
      </c>
    </row>
    <row r="11296" ht="33.75">
      <c r="AE11296" s="30" t="s">
        <v>4</v>
      </c>
    </row>
    <row r="11297" ht="33.75">
      <c r="AE11297" s="30" t="s">
        <v>4</v>
      </c>
    </row>
    <row r="11298" ht="33.75">
      <c r="AE11298" s="30" t="s">
        <v>4</v>
      </c>
    </row>
    <row r="11299" ht="33.75">
      <c r="AE11299" s="30" t="s">
        <v>4</v>
      </c>
    </row>
    <row r="11300" ht="33.75">
      <c r="AE11300" s="30" t="s">
        <v>4</v>
      </c>
    </row>
    <row r="11301" ht="33.75">
      <c r="AE11301" s="30" t="s">
        <v>4</v>
      </c>
    </row>
    <row r="11302" ht="33.75">
      <c r="AE11302" s="30" t="s">
        <v>4</v>
      </c>
    </row>
    <row r="11303" ht="33.75">
      <c r="AE11303" s="30" t="s">
        <v>4</v>
      </c>
    </row>
    <row r="11304" ht="33.75">
      <c r="AE11304" s="30" t="s">
        <v>4</v>
      </c>
    </row>
    <row r="11305" ht="33.75">
      <c r="AE11305" s="30" t="s">
        <v>4</v>
      </c>
    </row>
    <row r="11306" ht="33.75">
      <c r="AE11306" s="30" t="s">
        <v>4</v>
      </c>
    </row>
    <row r="11307" ht="33.75">
      <c r="AE11307" s="30" t="s">
        <v>4</v>
      </c>
    </row>
    <row r="11308" ht="33.75">
      <c r="AE11308" s="30" t="s">
        <v>4</v>
      </c>
    </row>
    <row r="11309" ht="33.75">
      <c r="AE11309" s="30" t="s">
        <v>4</v>
      </c>
    </row>
    <row r="11310" ht="33.75">
      <c r="AE11310" s="30" t="s">
        <v>4</v>
      </c>
    </row>
    <row r="11311" ht="33.75">
      <c r="AE11311" s="30" t="s">
        <v>4</v>
      </c>
    </row>
    <row r="11312" ht="33.75">
      <c r="AE11312" s="30" t="s">
        <v>4</v>
      </c>
    </row>
    <row r="11313" ht="33.75">
      <c r="AE11313" s="30" t="s">
        <v>4</v>
      </c>
    </row>
    <row r="11314" ht="33.75">
      <c r="AE11314" s="30" t="s">
        <v>4</v>
      </c>
    </row>
    <row r="11315" ht="33.75">
      <c r="AE11315" s="30" t="s">
        <v>4</v>
      </c>
    </row>
    <row r="11316" ht="33.75">
      <c r="AE11316" s="30" t="s">
        <v>4</v>
      </c>
    </row>
    <row r="11317" ht="33.75">
      <c r="AE11317" s="30" t="s">
        <v>4</v>
      </c>
    </row>
    <row r="11318" ht="33.75">
      <c r="AE11318" s="30" t="s">
        <v>4</v>
      </c>
    </row>
    <row r="11319" ht="33.75">
      <c r="AE11319" s="30" t="s">
        <v>4</v>
      </c>
    </row>
    <row r="11320" ht="33.75">
      <c r="AE11320" s="30" t="s">
        <v>4</v>
      </c>
    </row>
    <row r="11321" ht="33.75">
      <c r="AE11321" s="30" t="s">
        <v>4</v>
      </c>
    </row>
    <row r="11322" ht="33.75">
      <c r="AE11322" s="30" t="s">
        <v>4</v>
      </c>
    </row>
    <row r="11323" ht="33.75">
      <c r="AE11323" s="30" t="s">
        <v>4</v>
      </c>
    </row>
    <row r="11324" ht="33.75">
      <c r="AE11324" s="30" t="s">
        <v>4</v>
      </c>
    </row>
    <row r="11325" ht="33.75">
      <c r="AE11325" s="30" t="s">
        <v>4</v>
      </c>
    </row>
    <row r="11326" ht="33.75">
      <c r="AE11326" s="30" t="s">
        <v>4</v>
      </c>
    </row>
    <row r="11327" ht="33.75">
      <c r="AE11327" s="30" t="s">
        <v>4</v>
      </c>
    </row>
    <row r="11328" ht="33.75">
      <c r="AE11328" s="30" t="s">
        <v>4</v>
      </c>
    </row>
    <row r="11329" ht="33.75">
      <c r="AE11329" s="30" t="s">
        <v>4</v>
      </c>
    </row>
    <row r="11330" ht="33.75">
      <c r="AE11330" s="30" t="s">
        <v>4</v>
      </c>
    </row>
    <row r="11331" ht="33.75">
      <c r="AE11331" s="30" t="s">
        <v>4</v>
      </c>
    </row>
    <row r="11332" ht="33.75">
      <c r="AE11332" s="30" t="s">
        <v>4</v>
      </c>
    </row>
    <row r="11333" ht="33.75">
      <c r="AE11333" s="30" t="s">
        <v>4</v>
      </c>
    </row>
    <row r="11334" ht="33.75">
      <c r="AE11334" s="30" t="s">
        <v>4</v>
      </c>
    </row>
    <row r="11335" ht="33.75">
      <c r="AE11335" s="30" t="s">
        <v>4</v>
      </c>
    </row>
    <row r="11336" ht="33.75">
      <c r="AE11336" s="30" t="s">
        <v>4</v>
      </c>
    </row>
    <row r="11337" ht="33.75">
      <c r="AE11337" s="30" t="s">
        <v>4</v>
      </c>
    </row>
    <row r="11338" ht="33.75">
      <c r="AE11338" s="30" t="s">
        <v>4</v>
      </c>
    </row>
    <row r="11339" ht="33.75">
      <c r="AE11339" s="30" t="s">
        <v>4</v>
      </c>
    </row>
    <row r="11340" ht="33.75">
      <c r="AE11340" s="30" t="s">
        <v>4</v>
      </c>
    </row>
    <row r="11341" ht="33.75">
      <c r="AE11341" s="30" t="s">
        <v>4</v>
      </c>
    </row>
    <row r="11342" ht="33.75">
      <c r="AE11342" s="30" t="s">
        <v>4</v>
      </c>
    </row>
    <row r="11343" ht="33.75">
      <c r="AE11343" s="30" t="s">
        <v>4</v>
      </c>
    </row>
    <row r="11344" ht="33.75">
      <c r="AE11344" s="30" t="s">
        <v>4</v>
      </c>
    </row>
    <row r="11345" ht="33.75">
      <c r="AE11345" s="30" t="s">
        <v>4</v>
      </c>
    </row>
    <row r="11346" ht="33.75">
      <c r="AE11346" s="30" t="s">
        <v>4</v>
      </c>
    </row>
    <row r="11347" ht="33.75">
      <c r="AE11347" s="30" t="s">
        <v>4</v>
      </c>
    </row>
    <row r="11348" ht="33.75">
      <c r="AE11348" s="30" t="s">
        <v>4</v>
      </c>
    </row>
    <row r="11349" ht="33.75">
      <c r="AE11349" s="30" t="s">
        <v>4</v>
      </c>
    </row>
    <row r="11350" ht="33.75">
      <c r="AE11350" s="30" t="s">
        <v>4</v>
      </c>
    </row>
    <row r="11351" ht="33.75">
      <c r="AE11351" s="30" t="s">
        <v>4</v>
      </c>
    </row>
    <row r="11352" ht="33.75">
      <c r="AE11352" s="30" t="s">
        <v>4</v>
      </c>
    </row>
    <row r="11353" ht="33.75">
      <c r="AE11353" s="30" t="s">
        <v>4</v>
      </c>
    </row>
    <row r="11354" ht="33.75">
      <c r="AE11354" s="30" t="s">
        <v>4</v>
      </c>
    </row>
    <row r="11355" ht="33.75">
      <c r="AE11355" s="30" t="s">
        <v>4</v>
      </c>
    </row>
    <row r="11356" ht="33.75">
      <c r="AE11356" s="30" t="s">
        <v>4</v>
      </c>
    </row>
    <row r="11357" ht="33.75">
      <c r="AE11357" s="30" t="s">
        <v>4</v>
      </c>
    </row>
    <row r="11358" ht="33.75">
      <c r="AE11358" s="30" t="s">
        <v>4</v>
      </c>
    </row>
    <row r="11359" ht="33.75">
      <c r="AE11359" s="30" t="s">
        <v>4</v>
      </c>
    </row>
    <row r="11360" ht="33.75">
      <c r="AE11360" s="30" t="s">
        <v>4</v>
      </c>
    </row>
    <row r="11361" ht="33.75">
      <c r="AE11361" s="30" t="s">
        <v>4</v>
      </c>
    </row>
    <row r="11362" ht="33.75">
      <c r="AE11362" s="30" t="s">
        <v>4</v>
      </c>
    </row>
    <row r="11363" ht="33.75">
      <c r="AE11363" s="30" t="s">
        <v>4</v>
      </c>
    </row>
    <row r="11364" ht="33.75">
      <c r="AE11364" s="30" t="s">
        <v>4</v>
      </c>
    </row>
    <row r="11365" ht="33.75">
      <c r="AE11365" s="30" t="s">
        <v>4</v>
      </c>
    </row>
    <row r="11366" ht="33.75">
      <c r="AE11366" s="30" t="s">
        <v>4</v>
      </c>
    </row>
    <row r="11367" ht="33.75">
      <c r="AE11367" s="30" t="s">
        <v>4</v>
      </c>
    </row>
    <row r="11368" ht="33.75">
      <c r="AE11368" s="30" t="s">
        <v>4</v>
      </c>
    </row>
    <row r="11369" ht="33.75">
      <c r="AE11369" s="30" t="s">
        <v>4</v>
      </c>
    </row>
    <row r="11370" ht="33.75">
      <c r="AE11370" s="30" t="s">
        <v>4</v>
      </c>
    </row>
    <row r="11371" ht="33.75">
      <c r="AE11371" s="30" t="s">
        <v>4</v>
      </c>
    </row>
    <row r="11372" ht="33.75">
      <c r="AE11372" s="30" t="s">
        <v>4</v>
      </c>
    </row>
    <row r="11373" ht="33.75">
      <c r="AE11373" s="30" t="s">
        <v>4</v>
      </c>
    </row>
    <row r="11374" ht="33.75">
      <c r="AE11374" s="30" t="s">
        <v>4</v>
      </c>
    </row>
    <row r="11375" ht="33.75">
      <c r="AE11375" s="30" t="s">
        <v>4</v>
      </c>
    </row>
    <row r="11376" ht="33.75">
      <c r="AE11376" s="30" t="s">
        <v>4</v>
      </c>
    </row>
    <row r="11377" ht="33.75">
      <c r="AE11377" s="30" t="s">
        <v>4</v>
      </c>
    </row>
    <row r="11378" ht="33.75">
      <c r="AE11378" s="30" t="s">
        <v>4</v>
      </c>
    </row>
    <row r="11379" ht="33.75">
      <c r="AE11379" s="30" t="s">
        <v>4</v>
      </c>
    </row>
    <row r="11380" ht="33.75">
      <c r="AE11380" s="30" t="s">
        <v>4</v>
      </c>
    </row>
    <row r="11381" ht="33.75">
      <c r="AE11381" s="30" t="s">
        <v>4</v>
      </c>
    </row>
    <row r="11382" ht="33.75">
      <c r="AE11382" s="30" t="s">
        <v>4</v>
      </c>
    </row>
    <row r="11383" ht="33.75">
      <c r="AE11383" s="30" t="s">
        <v>4</v>
      </c>
    </row>
    <row r="11384" ht="33.75">
      <c r="AE11384" s="30" t="s">
        <v>4</v>
      </c>
    </row>
    <row r="11385" ht="33.75">
      <c r="AE11385" s="30" t="s">
        <v>4</v>
      </c>
    </row>
    <row r="11386" ht="33.75">
      <c r="AE11386" s="30" t="s">
        <v>4</v>
      </c>
    </row>
    <row r="11387" ht="33.75">
      <c r="AE11387" s="30" t="s">
        <v>4</v>
      </c>
    </row>
    <row r="11388" ht="33.75">
      <c r="AE11388" s="30" t="s">
        <v>4</v>
      </c>
    </row>
    <row r="11389" ht="33.75">
      <c r="AE11389" s="30" t="s">
        <v>4</v>
      </c>
    </row>
    <row r="11390" ht="33.75">
      <c r="AE11390" s="30" t="s">
        <v>4</v>
      </c>
    </row>
    <row r="11391" ht="33.75">
      <c r="AE11391" s="30" t="s">
        <v>4</v>
      </c>
    </row>
    <row r="11392" ht="33.75">
      <c r="AE11392" s="30" t="s">
        <v>4</v>
      </c>
    </row>
    <row r="11393" ht="33.75">
      <c r="AE11393" s="30" t="s">
        <v>4</v>
      </c>
    </row>
    <row r="11394" ht="33.75">
      <c r="AE11394" s="30" t="s">
        <v>4</v>
      </c>
    </row>
    <row r="11395" ht="33.75">
      <c r="AE11395" s="30" t="s">
        <v>4</v>
      </c>
    </row>
    <row r="11396" ht="33.75">
      <c r="AE11396" s="30" t="s">
        <v>4</v>
      </c>
    </row>
    <row r="11397" ht="33.75">
      <c r="AE11397" s="30" t="s">
        <v>4</v>
      </c>
    </row>
    <row r="11398" ht="33.75">
      <c r="AE11398" s="30" t="s">
        <v>4</v>
      </c>
    </row>
    <row r="11399" ht="33.75">
      <c r="AE11399" s="30" t="s">
        <v>4</v>
      </c>
    </row>
    <row r="11400" ht="33.75">
      <c r="AE11400" s="30" t="s">
        <v>4</v>
      </c>
    </row>
    <row r="11401" ht="33.75">
      <c r="AE11401" s="30" t="s">
        <v>4</v>
      </c>
    </row>
    <row r="11402" ht="33.75">
      <c r="AE11402" s="30" t="s">
        <v>4</v>
      </c>
    </row>
    <row r="11403" ht="33.75">
      <c r="AE11403" s="30" t="s">
        <v>4</v>
      </c>
    </row>
    <row r="11404" ht="33.75">
      <c r="AE11404" s="30" t="s">
        <v>4</v>
      </c>
    </row>
    <row r="11405" ht="33.75">
      <c r="AE11405" s="30" t="s">
        <v>4</v>
      </c>
    </row>
    <row r="11406" ht="33.75">
      <c r="AE11406" s="30" t="s">
        <v>4</v>
      </c>
    </row>
    <row r="11407" ht="33.75">
      <c r="AE11407" s="30" t="s">
        <v>4</v>
      </c>
    </row>
    <row r="11408" ht="33.75">
      <c r="AE11408" s="30" t="s">
        <v>4</v>
      </c>
    </row>
    <row r="11409" ht="33.75">
      <c r="AE11409" s="30" t="s">
        <v>4</v>
      </c>
    </row>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sheetData>
  <printOptions/>
  <pageMargins left="0.75" right="0.75" top="1" bottom="1" header="0.5" footer="0.5"/>
  <pageSetup fitToHeight="1" fitToWidth="1" horizontalDpi="600" verticalDpi="600" orientation="landscape" paperSize="5" scale="10" r:id="rId1"/>
  <headerFooter alignWithMargins="0">
    <oddHeader>&amp;C
Output Sample List and Forest Floor&amp;R&amp;Z&amp;F&amp;A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janet.bauer</cp:lastModifiedBy>
  <cp:lastPrinted>2008-12-03T20:46:10Z</cp:lastPrinted>
  <dcterms:created xsi:type="dcterms:W3CDTF">2006-03-20T18:33:06Z</dcterms:created>
  <dcterms:modified xsi:type="dcterms:W3CDTF">2008-12-03T20:46:46Z</dcterms:modified>
  <cp:category/>
  <cp:version/>
  <cp:contentType/>
  <cp:contentStatus/>
</cp:coreProperties>
</file>