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 codeName="{91B80F79-697F-C00D-A1F8-6C9A07846A5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USDA.NET\NRCS\HOME\IADES\NRCS\Alan.Lauver\Desktop\CAP 132\Example\"/>
    </mc:Choice>
  </mc:AlternateContent>
  <bookViews>
    <workbookView xWindow="0" yWindow="0" windowWidth="21600" windowHeight="9588" xr2:uid="{81E91905-114B-4FEC-B4B4-E714D935177E}"/>
  </bookViews>
  <sheets>
    <sheet name="T-Chart" sheetId="6" r:id="rId1"/>
    <sheet name="User Guide" sheetId="1" r:id="rId2"/>
    <sheet name="T-Chart example" sheetId="5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6" l="1"/>
  <c r="C25" i="6"/>
  <c r="F24" i="6"/>
  <c r="C24" i="6"/>
  <c r="F23" i="6"/>
  <c r="C23" i="6"/>
  <c r="F22" i="6"/>
  <c r="C22" i="6"/>
  <c r="F21" i="6"/>
  <c r="C21" i="6"/>
  <c r="F19" i="6"/>
  <c r="C19" i="6"/>
  <c r="F18" i="6"/>
  <c r="C18" i="6"/>
  <c r="F17" i="6"/>
  <c r="C17" i="6"/>
  <c r="F16" i="6"/>
  <c r="C16" i="6"/>
  <c r="F14" i="6"/>
  <c r="E26" i="6"/>
  <c r="C14" i="6"/>
  <c r="F13" i="6"/>
  <c r="C13" i="6"/>
  <c r="F12" i="6"/>
  <c r="C12" i="6"/>
  <c r="F11" i="6"/>
  <c r="C11" i="6"/>
  <c r="B26" i="6"/>
  <c r="D27" i="6" s="1"/>
  <c r="F10" i="6"/>
  <c r="C10" i="6"/>
  <c r="F19" i="5"/>
  <c r="C19" i="5"/>
  <c r="F13" i="5"/>
  <c r="C10" i="5"/>
  <c r="F24" i="5" l="1"/>
  <c r="C24" i="5"/>
  <c r="B17" i="5"/>
  <c r="E14" i="5"/>
  <c r="E26" i="5" s="1"/>
  <c r="B11" i="5"/>
  <c r="B26" i="5" s="1"/>
  <c r="D27" i="5" s="1"/>
  <c r="F22" i="5" l="1"/>
  <c r="C22" i="5"/>
  <c r="F11" i="5"/>
  <c r="C11" i="5"/>
  <c r="F25" i="5"/>
  <c r="C25" i="5"/>
  <c r="F23" i="5"/>
  <c r="C23" i="5"/>
  <c r="F21" i="5"/>
  <c r="C21" i="5"/>
  <c r="F18" i="5"/>
  <c r="C18" i="5"/>
  <c r="F17" i="5"/>
  <c r="C17" i="5"/>
  <c r="F16" i="5"/>
  <c r="C16" i="5"/>
  <c r="F14" i="5"/>
  <c r="C14" i="5"/>
  <c r="C13" i="5"/>
  <c r="F12" i="5"/>
  <c r="C12" i="5"/>
  <c r="F10" i="5"/>
</calcChain>
</file>

<file path=xl/sharedStrings.xml><?xml version="1.0" encoding="utf-8"?>
<sst xmlns="http://schemas.openxmlformats.org/spreadsheetml/2006/main" count="62" uniqueCount="46">
  <si>
    <t>Positive Effects</t>
  </si>
  <si>
    <t>Negative Effects</t>
  </si>
  <si>
    <t>Reduced Cost</t>
  </si>
  <si>
    <t>Increased Revenue</t>
  </si>
  <si>
    <t>Other</t>
  </si>
  <si>
    <t>Increased Cost</t>
  </si>
  <si>
    <t>Reduced Revenue</t>
  </si>
  <si>
    <t>Total Dollar Benefits</t>
  </si>
  <si>
    <t>Total Dollar Costs</t>
  </si>
  <si>
    <t>User Guide</t>
  </si>
  <si>
    <t>**Double click to enter cursor into cells</t>
  </si>
  <si>
    <t>**Single click to edit cells</t>
  </si>
  <si>
    <t>**Right click to add rows</t>
  </si>
  <si>
    <t>**Home --&gt; Cells --&gt; Delete to delete rows</t>
  </si>
  <si>
    <r>
      <t>Assisted By: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</si>
  <si>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Conservation Treatment: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</si>
  <si>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Resource Concerns/Benchmark Condition: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</si>
  <si>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Conservation Practice Effects
</t>
    </r>
    <r>
      <rPr>
        <b/>
        <sz val="11"/>
        <color theme="1"/>
        <rFont val="Times New Roman"/>
        <family val="1"/>
      </rPr>
      <t>T-Chart</t>
    </r>
  </si>
  <si>
    <t>TechNote 200-ECN-1</t>
  </si>
  <si>
    <t>**For additional guidance using T-Charts, open the pdf below.</t>
  </si>
  <si>
    <r>
      <rPr>
        <i/>
        <sz val="11"/>
        <color theme="1"/>
        <rFont val="Times New Roman"/>
        <family val="1"/>
      </rPr>
      <t>Total Benefits - Total Costs</t>
    </r>
    <r>
      <rPr>
        <sz val="11"/>
        <color theme="1"/>
        <rFont val="Times New Roman"/>
        <family val="1"/>
      </rPr>
      <t xml:space="preserve"> =</t>
    </r>
    <r>
      <rPr>
        <b/>
        <sz val="11"/>
        <color theme="1"/>
        <rFont val="Times New Roman"/>
        <family val="1"/>
      </rPr>
      <t xml:space="preserve"> Net Benefits:</t>
    </r>
  </si>
  <si>
    <r>
      <t xml:space="preserve">Name: </t>
    </r>
    <r>
      <rPr>
        <sz val="11"/>
        <color theme="1"/>
        <rFont val="Calibri"/>
        <family val="2"/>
        <scheme val="minor"/>
      </rPr>
      <t xml:space="preserve"> John Doe</t>
    </r>
  </si>
  <si>
    <r>
      <t xml:space="preserve">Location: </t>
    </r>
    <r>
      <rPr>
        <sz val="11"/>
        <color theme="1"/>
        <rFont val="Calibri"/>
        <family val="2"/>
        <scheme val="minor"/>
      </rPr>
      <t xml:space="preserve"> Anytown, Iowa</t>
    </r>
  </si>
  <si>
    <r>
      <t xml:space="preserve">Date: </t>
    </r>
    <r>
      <rPr>
        <sz val="11"/>
        <color theme="1"/>
        <rFont val="Calibri"/>
        <family val="2"/>
        <scheme val="minor"/>
      </rPr>
      <t xml:space="preserve"> 1/15/2018</t>
    </r>
  </si>
  <si>
    <r>
      <t>Assisted By:</t>
    </r>
    <r>
      <rPr>
        <sz val="11"/>
        <color theme="1"/>
        <rFont val="Calibri"/>
        <family val="2"/>
        <scheme val="minor"/>
      </rPr>
      <t xml:space="preserve">  Jeff Matthias</t>
    </r>
  </si>
  <si>
    <r>
      <t xml:space="preserve">Conservation Treatment: </t>
    </r>
    <r>
      <rPr>
        <sz val="11"/>
        <color theme="1"/>
        <rFont val="Calibri"/>
        <family val="2"/>
        <scheme val="minor"/>
      </rPr>
      <t xml:space="preserve"> Residue Management (Strip-till and vertical tillage), Cover Crops
</t>
    </r>
  </si>
  <si>
    <r>
      <t xml:space="preserve">Resource Concerns/Benchmark Condition: </t>
    </r>
    <r>
      <rPr>
        <sz val="11"/>
        <color theme="1"/>
        <rFont val="Calibri"/>
        <family val="2"/>
        <scheme val="minor"/>
      </rPr>
      <t xml:space="preserve"> 272 acres of cropland in a corn-soybean rotation producing 225 bu./ac. and 65 bu./ac. respectively.  Disk-ripper and mulch finisher for soybeans and mulch finisher for corn  and fall applied NH3. Resource concerns: Ephemeral gullies, water quality-nutrients and sediment, ponding.
</t>
    </r>
  </si>
  <si>
    <t>Reduced tillage passes</t>
  </si>
  <si>
    <t xml:space="preserve">     disk-ripper  $23/2</t>
  </si>
  <si>
    <t xml:space="preserve">     mulch finisher</t>
  </si>
  <si>
    <t>Strip-till rig</t>
  </si>
  <si>
    <t>Salford machine w/seeder</t>
  </si>
  <si>
    <t>Cover Crops (seed &amp; termination)</t>
  </si>
  <si>
    <t>Increased Management of Cover Crops</t>
  </si>
  <si>
    <t xml:space="preserve">     2 hrs. x $20 = $40/272 ac.</t>
  </si>
  <si>
    <t xml:space="preserve">     65 bu/ac x 5% x $9/bu = $29.52/2</t>
  </si>
  <si>
    <t>Soybean yield increase by 5%</t>
  </si>
  <si>
    <t>Possible reduced corn yield (no estimate)</t>
  </si>
  <si>
    <t>Ephemeral gully erosion and sediment delivery reduced by 42 tons/year improving off-site water quality.</t>
  </si>
  <si>
    <t>Improved soil helath - SCI increases from 0.38 to 0.60</t>
  </si>
  <si>
    <t>Increased infiltration may decrease ponding affect.</t>
  </si>
  <si>
    <t>May be eligible for cost share</t>
  </si>
  <si>
    <t>/ac/yr</t>
  </si>
  <si>
    <t xml:space="preserve">Name: </t>
  </si>
  <si>
    <t xml:space="preserve">Location: </t>
  </si>
  <si>
    <r>
      <t xml:space="preserve">Date: 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</si>
</sst>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  "/>
    </font>
    <font>
      <b/>
      <sz val="14"/>
      <color theme="1"/>
      <name val="Calibri"/>
      <family val="2"/>
      <scheme val="minor"/>
    </font>
    <font>
      <b/>
      <sz val="12"/>
      <color theme="1"/>
      <name val="Calibri  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68">
    <xf numFmtId="0" fontId="0" fillId="0" borderId="0" xfId="0"/>
    <xf numFmtId="164" fontId="2" fillId="0" borderId="13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/>
    <xf numFmtId="0" fontId="3" fillId="0" borderId="20" xfId="0" applyFont="1" applyBorder="1" applyAlignment="1">
      <alignment vertical="top" wrapText="1"/>
    </xf>
    <xf numFmtId="164" fontId="2" fillId="0" borderId="22" xfId="0" applyNumberFormat="1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3" fillId="0" borderId="19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64" fontId="2" fillId="0" borderId="23" xfId="0" applyNumberFormat="1" applyFont="1" applyBorder="1" applyAlignment="1">
      <alignment horizontal="right" vertical="top" wrapText="1"/>
    </xf>
    <xf numFmtId="0" fontId="3" fillId="0" borderId="18" xfId="0" applyFont="1" applyBorder="1" applyAlignment="1">
      <alignment vertical="top" wrapText="1"/>
    </xf>
    <xf numFmtId="164" fontId="2" fillId="0" borderId="25" xfId="0" applyNumberFormat="1" applyFont="1" applyBorder="1" applyAlignment="1">
      <alignment horizontal="right" vertical="top" wrapText="1"/>
    </xf>
    <xf numFmtId="0" fontId="3" fillId="0" borderId="26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6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0" fillId="0" borderId="0" xfId="0" applyFill="1" applyBorder="1" applyAlignment="1"/>
    <xf numFmtId="0" fontId="6" fillId="0" borderId="2" xfId="0" applyFont="1" applyFill="1" applyBorder="1"/>
    <xf numFmtId="0" fontId="6" fillId="0" borderId="15" xfId="0" applyFont="1" applyFill="1" applyBorder="1"/>
    <xf numFmtId="0" fontId="7" fillId="0" borderId="15" xfId="0" applyFont="1" applyBorder="1" applyAlignment="1">
      <alignment vertical="top" wrapText="1"/>
    </xf>
    <xf numFmtId="0" fontId="8" fillId="0" borderId="14" xfId="0" applyFont="1" applyFill="1" applyBorder="1" applyAlignment="1">
      <alignment horizontal="left"/>
    </xf>
    <xf numFmtId="0" fontId="9" fillId="0" borderId="14" xfId="0" applyFont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164" fontId="1" fillId="0" borderId="22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right" vertical="top" wrapText="1"/>
    </xf>
    <xf numFmtId="164" fontId="1" fillId="0" borderId="4" xfId="0" applyNumberFormat="1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5" fillId="0" borderId="3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1074420</xdr:colOff>
          <xdr:row>11</xdr:row>
          <xdr:rowOff>83820</xdr:rowOff>
        </xdr:from>
        <xdr:to>
          <xdr:col>0</xdr:col>
          <xdr:colOff>1988820</xdr:colOff>
          <xdr:row>15</xdr:row>
          <xdr:rowOff>76200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E5422-177D-4E8F-AAF5-92EC092C8BD1}">
  <sheetPr codeName="Sheet5"/>
  <dimension ref="A1:F39"/>
  <sheetViews>
    <sheetView tabSelected="1" view="pageLayout" zoomScaleNormal="100" workbookViewId="0">
      <selection activeCell="A10" sqref="A10"/>
    </sheetView>
  </sheetViews>
  <sheetFormatPr defaultRowHeight="14.4"/>
  <cols>
    <col min="1" max="1" width="35.5546875" customWidth="1"/>
    <col min="2" max="2" width="9" customWidth="1"/>
    <col min="3" max="3" width="6.44140625" customWidth="1"/>
    <col min="4" max="4" width="35.5546875" customWidth="1"/>
    <col min="5" max="5" width="8.88671875" customWidth="1"/>
    <col min="6" max="6" width="6.44140625" customWidth="1"/>
  </cols>
  <sheetData>
    <row r="1" spans="1:6" ht="39" customHeight="1">
      <c r="A1" s="51" t="s">
        <v>17</v>
      </c>
      <c r="B1" s="52"/>
      <c r="C1" s="52"/>
      <c r="D1" s="52"/>
      <c r="E1" s="52"/>
      <c r="F1" s="52"/>
    </row>
    <row r="2" spans="1:6" ht="15" thickBot="1">
      <c r="A2" s="3"/>
      <c r="B2" s="3"/>
      <c r="C2" s="3"/>
      <c r="D2" s="3"/>
      <c r="E2" s="3"/>
      <c r="F2" s="3"/>
    </row>
    <row r="3" spans="1:6" ht="15" thickBot="1">
      <c r="A3" s="53" t="s">
        <v>43</v>
      </c>
      <c r="B3" s="54"/>
      <c r="C3" s="55"/>
      <c r="D3" s="56" t="s">
        <v>16</v>
      </c>
      <c r="E3" s="57"/>
      <c r="F3" s="58"/>
    </row>
    <row r="4" spans="1:6" ht="15" thickBot="1">
      <c r="A4" s="53" t="s">
        <v>44</v>
      </c>
      <c r="B4" s="54"/>
      <c r="C4" s="55"/>
      <c r="D4" s="59"/>
      <c r="E4" s="60"/>
      <c r="F4" s="61"/>
    </row>
    <row r="5" spans="1:6" ht="15" thickBot="1">
      <c r="A5" s="53" t="s">
        <v>45</v>
      </c>
      <c r="B5" s="54"/>
      <c r="C5" s="55"/>
      <c r="D5" s="59"/>
      <c r="E5" s="60"/>
      <c r="F5" s="61"/>
    </row>
    <row r="6" spans="1:6" ht="15" thickBot="1">
      <c r="A6" s="65" t="s">
        <v>14</v>
      </c>
      <c r="B6" s="66"/>
      <c r="C6" s="67"/>
      <c r="D6" s="62"/>
      <c r="E6" s="63"/>
      <c r="F6" s="64"/>
    </row>
    <row r="7" spans="1:6" ht="15" thickBot="1">
      <c r="A7" s="37" t="s">
        <v>15</v>
      </c>
      <c r="B7" s="38"/>
      <c r="C7" s="38"/>
      <c r="D7" s="38"/>
      <c r="E7" s="38"/>
      <c r="F7" s="39"/>
    </row>
    <row r="8" spans="1:6" ht="15" thickBot="1">
      <c r="A8" s="40" t="s">
        <v>0</v>
      </c>
      <c r="B8" s="41"/>
      <c r="C8" s="42"/>
      <c r="D8" s="40" t="s">
        <v>1</v>
      </c>
      <c r="E8" s="41"/>
      <c r="F8" s="42"/>
    </row>
    <row r="9" spans="1:6">
      <c r="A9" s="9" t="s">
        <v>2</v>
      </c>
      <c r="B9" s="11"/>
      <c r="C9" s="10"/>
      <c r="D9" s="9" t="s">
        <v>5</v>
      </c>
      <c r="E9" s="11"/>
      <c r="F9" s="11"/>
    </row>
    <row r="10" spans="1:6">
      <c r="A10" s="5"/>
      <c r="B10" s="12">
        <v>0</v>
      </c>
      <c r="C10" s="7" t="str">
        <f>IF(A5="Name",  " ", "/ac./yr")</f>
        <v>/ac./yr</v>
      </c>
      <c r="D10" s="5"/>
      <c r="E10" s="12">
        <v>0</v>
      </c>
      <c r="F10" s="6" t="str">
        <f>IF(D5="Name",  " ", "/ac./yr")</f>
        <v>/ac./yr</v>
      </c>
    </row>
    <row r="11" spans="1:6">
      <c r="A11" s="5"/>
      <c r="B11" s="12"/>
      <c r="C11" s="7" t="str">
        <f>IF(A7="Name",  " ", "/ac./yr")</f>
        <v>/ac./yr</v>
      </c>
      <c r="D11" s="5"/>
      <c r="E11" s="12"/>
      <c r="F11" s="6" t="str">
        <f>IF(D7="Name",  " ", "/ac./yr")</f>
        <v>/ac./yr</v>
      </c>
    </row>
    <row r="12" spans="1:6">
      <c r="A12" s="5"/>
      <c r="B12" s="12"/>
      <c r="C12" s="7" t="str">
        <f>IF(A7="Name",  " ", "/ac./yr")</f>
        <v>/ac./yr</v>
      </c>
      <c r="D12" s="5"/>
      <c r="E12" s="12"/>
      <c r="F12" s="6" t="str">
        <f>IF(D7="Name",  " ", "/ac./yr")</f>
        <v>/ac./yr</v>
      </c>
    </row>
    <row r="13" spans="1:6">
      <c r="A13" s="5"/>
      <c r="B13" s="12"/>
      <c r="C13" s="7" t="str">
        <f>IF(A7="Name",  " ", "/ac./yr")</f>
        <v>/ac./yr</v>
      </c>
      <c r="D13" s="5"/>
      <c r="E13" s="12"/>
      <c r="F13" s="6" t="str">
        <f>IF(D7="Name",  " ", "/ac./yr")</f>
        <v>/ac./yr</v>
      </c>
    </row>
    <row r="14" spans="1:6">
      <c r="A14" s="5"/>
      <c r="B14" s="12"/>
      <c r="C14" s="7" t="str">
        <f>IF(A7="Name",  " ", "/ac./yr")</f>
        <v>/ac./yr</v>
      </c>
      <c r="D14" s="5"/>
      <c r="E14" s="12"/>
      <c r="F14" s="6" t="str">
        <f>IF(D7="Name",  " ", "/ac./yr")</f>
        <v>/ac./yr</v>
      </c>
    </row>
    <row r="15" spans="1:6">
      <c r="A15" s="4" t="s">
        <v>3</v>
      </c>
      <c r="B15" s="13"/>
      <c r="C15" s="8"/>
      <c r="D15" s="4" t="s">
        <v>6</v>
      </c>
      <c r="E15" s="13"/>
      <c r="F15" s="13"/>
    </row>
    <row r="16" spans="1:6">
      <c r="A16" s="5"/>
      <c r="B16" s="12"/>
      <c r="C16" s="7" t="str">
        <f>IF(A8="Name",  " ", "/ac./yr")</f>
        <v>/ac./yr</v>
      </c>
      <c r="D16" s="5"/>
      <c r="E16" s="12"/>
      <c r="F16" s="6" t="str">
        <f>IF(D8="Name",  " ", "/ac./yr")</f>
        <v>/ac./yr</v>
      </c>
    </row>
    <row r="17" spans="1:6">
      <c r="A17" s="5"/>
      <c r="B17" s="12"/>
      <c r="C17" s="7" t="str">
        <f>IF(A9="Name",  " ", "/ac./yr")</f>
        <v>/ac./yr</v>
      </c>
      <c r="D17" s="5"/>
      <c r="E17" s="12"/>
      <c r="F17" s="6" t="str">
        <f>IF(D9="Name",  " ", "/ac./yr")</f>
        <v>/ac./yr</v>
      </c>
    </row>
    <row r="18" spans="1:6">
      <c r="A18" s="5"/>
      <c r="B18" s="12"/>
      <c r="C18" s="7" t="str">
        <f>IF(A10="Name",  " ", "/ac./yr")</f>
        <v>/ac./yr</v>
      </c>
      <c r="D18" s="5"/>
      <c r="E18" s="12"/>
      <c r="F18" s="6" t="str">
        <f>IF(D10="Name",  " ", "/ac./yr")</f>
        <v>/ac./yr</v>
      </c>
    </row>
    <row r="19" spans="1:6">
      <c r="A19" s="5"/>
      <c r="B19" s="12"/>
      <c r="C19" s="7" t="str">
        <f>IF(A11="Name",  " ", "/ac./yr")</f>
        <v>/ac./yr</v>
      </c>
      <c r="D19" s="5"/>
      <c r="E19" s="1"/>
      <c r="F19" s="16" t="str">
        <f>IF(D11="Name",  " ", "/ac./yr")</f>
        <v>/ac./yr</v>
      </c>
    </row>
    <row r="20" spans="1:6">
      <c r="A20" s="4" t="s">
        <v>4</v>
      </c>
      <c r="B20" s="13"/>
      <c r="C20" s="8"/>
      <c r="D20" s="4" t="s">
        <v>4</v>
      </c>
      <c r="E20" s="15"/>
      <c r="F20" s="15"/>
    </row>
    <row r="21" spans="1:6">
      <c r="A21" s="5"/>
      <c r="B21" s="12"/>
      <c r="C21" s="7" t="str">
        <f>IF(A14="Name",  " ", "/ac./yr")</f>
        <v>/ac./yr</v>
      </c>
      <c r="D21" s="5"/>
      <c r="E21" s="12"/>
      <c r="F21" s="6" t="str">
        <f>IF(D14="Name",  " ", "/ac./yr")</f>
        <v>/ac./yr</v>
      </c>
    </row>
    <row r="22" spans="1:6">
      <c r="A22" s="5"/>
      <c r="B22" s="12"/>
      <c r="C22" s="7" t="str">
        <f>IF(A15="Name",  " ", "/ac./yr")</f>
        <v>/ac./yr</v>
      </c>
      <c r="D22" s="5"/>
      <c r="E22" s="12"/>
      <c r="F22" s="6" t="str">
        <f>IF(D15="Name",  " ", "/ac./yr")</f>
        <v>/ac./yr</v>
      </c>
    </row>
    <row r="23" spans="1:6">
      <c r="A23" s="5"/>
      <c r="B23" s="12"/>
      <c r="C23" s="7" t="str">
        <f>IF(A15="Name",  " ", "/ac./yr")</f>
        <v>/ac./yr</v>
      </c>
      <c r="D23" s="5"/>
      <c r="E23" s="12"/>
      <c r="F23" s="6" t="str">
        <f>IF(D15="Name",  " ", "/ac./yr")</f>
        <v>/ac./yr</v>
      </c>
    </row>
    <row r="24" spans="1:6">
      <c r="A24" s="5"/>
      <c r="B24" s="12"/>
      <c r="C24" s="7" t="str">
        <f>IF(A16="Name",  " ", "/ac./yr")</f>
        <v>/ac./yr</v>
      </c>
      <c r="D24" s="5"/>
      <c r="E24" s="12"/>
      <c r="F24" s="6" t="str">
        <f>IF(D16="Name",  " ", "/ac./yr")</f>
        <v>/ac./yr</v>
      </c>
    </row>
    <row r="25" spans="1:6" ht="15" thickBot="1">
      <c r="A25" s="5"/>
      <c r="B25" s="14"/>
      <c r="C25" s="7" t="str">
        <f>IF(A16="Name",  " ", "/ac./yr")</f>
        <v>/ac./yr</v>
      </c>
      <c r="D25" s="5"/>
      <c r="E25" s="14"/>
      <c r="F25" s="17" t="str">
        <f>IF(D16="Name",  " ", "/ac./yr")</f>
        <v>/ac./yr</v>
      </c>
    </row>
    <row r="26" spans="1:6" ht="15" thickBot="1">
      <c r="A26" s="34" t="s">
        <v>7</v>
      </c>
      <c r="B26" s="35">
        <f>SUM(B10:B25)</f>
        <v>0</v>
      </c>
      <c r="C26" s="36" t="s">
        <v>42</v>
      </c>
      <c r="D26" s="34" t="s">
        <v>8</v>
      </c>
      <c r="E26" s="35">
        <f>SUM(E10:E25)</f>
        <v>0</v>
      </c>
      <c r="F26" s="36" t="s">
        <v>42</v>
      </c>
    </row>
    <row r="27" spans="1:6">
      <c r="A27" s="43" t="s">
        <v>20</v>
      </c>
      <c r="B27" s="44"/>
      <c r="C27" s="44"/>
      <c r="D27" s="47">
        <f>B26-E26</f>
        <v>0</v>
      </c>
      <c r="E27" s="47"/>
      <c r="F27" s="48"/>
    </row>
    <row r="28" spans="1:6" ht="15" customHeight="1" thickBot="1">
      <c r="A28" s="45"/>
      <c r="B28" s="46"/>
      <c r="C28" s="46"/>
      <c r="D28" s="49"/>
      <c r="E28" s="49"/>
      <c r="F28" s="50"/>
    </row>
    <row r="31" spans="1:6">
      <c r="A31" s="32"/>
    </row>
    <row r="32" spans="1:6">
      <c r="A32" s="26"/>
    </row>
    <row r="33" spans="1:1">
      <c r="A33" s="26"/>
    </row>
    <row r="34" spans="1:1">
      <c r="A34" s="26"/>
    </row>
    <row r="35" spans="1:1">
      <c r="A35" s="26"/>
    </row>
    <row r="36" spans="1:1">
      <c r="A36" s="26"/>
    </row>
    <row r="37" spans="1:1">
      <c r="A37" s="26"/>
    </row>
    <row r="38" spans="1:1">
      <c r="A38" s="26"/>
    </row>
    <row r="39" spans="1:1">
      <c r="A39" s="26"/>
    </row>
  </sheetData>
  <mergeCells count="11">
    <mergeCell ref="A1:F1"/>
    <mergeCell ref="A3:C3"/>
    <mergeCell ref="D3:F6"/>
    <mergeCell ref="A4:C4"/>
    <mergeCell ref="A5:C5"/>
    <mergeCell ref="A6:C6"/>
    <mergeCell ref="A7:F7"/>
    <mergeCell ref="A8:C8"/>
    <mergeCell ref="D8:F8"/>
    <mergeCell ref="A27:C28"/>
    <mergeCell ref="D27:F28"/>
  </mergeCells>
  <pageMargins left="0.25" right="0.25" top="0.75" bottom="0.75" header="0.3" footer="0.3"/>
  <pageSetup orientation="portrait" verticalDpi="598" r:id="rId1"/>
  <headerFooter>
    <oddFooter>&amp;L&amp;10IA-NRCS
T-Chart&amp;C&amp;10Page &amp;P of &amp;N&amp;R&amp;10June 18, 2018</oddFooter>
  </headerFooter>
  <ignoredErrors>
    <ignoredError sqref="C11 F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A3D85-B30E-4C0C-B919-65E8D78FFA00}">
  <sheetPr codeName="Sheet1"/>
  <dimension ref="A1:B23"/>
  <sheetViews>
    <sheetView zoomScaleNormal="100" workbookViewId="0">
      <selection activeCell="A19" sqref="A19"/>
    </sheetView>
  </sheetViews>
  <sheetFormatPr defaultColWidth="9.109375" defaultRowHeight="14.4"/>
  <cols>
    <col min="1" max="1" width="48.33203125" style="19" bestFit="1" customWidth="1"/>
    <col min="2" max="2" width="9.109375" style="19" customWidth="1"/>
    <col min="3" max="16384" width="9.109375" style="19"/>
  </cols>
  <sheetData>
    <row r="1" spans="1:2" ht="20.399999999999999">
      <c r="A1" s="30" t="s">
        <v>9</v>
      </c>
      <c r="B1" s="18"/>
    </row>
    <row r="2" spans="1:2" ht="18">
      <c r="A2" s="27" t="s">
        <v>12</v>
      </c>
      <c r="B2" s="3"/>
    </row>
    <row r="3" spans="1:2" ht="18">
      <c r="A3" s="27" t="s">
        <v>13</v>
      </c>
      <c r="B3" s="20"/>
    </row>
    <row r="4" spans="1:2" ht="18">
      <c r="A4" s="27" t="s">
        <v>11</v>
      </c>
      <c r="B4" s="20"/>
    </row>
    <row r="5" spans="1:2" ht="18">
      <c r="A5" s="28" t="s">
        <v>10</v>
      </c>
      <c r="B5" s="20"/>
    </row>
    <row r="6" spans="1:2">
      <c r="A6" s="20"/>
      <c r="B6" s="20"/>
    </row>
    <row r="7" spans="1:2">
      <c r="A7" s="20"/>
      <c r="B7" s="20"/>
    </row>
    <row r="8" spans="1:2">
      <c r="A8" s="21"/>
      <c r="B8" s="21"/>
    </row>
    <row r="9" spans="1:2">
      <c r="A9" s="2"/>
      <c r="B9" s="2"/>
    </row>
    <row r="10" spans="1:2" ht="15.6">
      <c r="A10" s="31" t="s">
        <v>18</v>
      </c>
      <c r="B10" s="22"/>
    </row>
    <row r="11" spans="1:2" ht="30">
      <c r="A11" s="29" t="s">
        <v>19</v>
      </c>
      <c r="B11" s="22"/>
    </row>
    <row r="12" spans="1:2" ht="15" customHeight="1">
      <c r="A12" s="22"/>
      <c r="B12" s="22"/>
    </row>
    <row r="13" spans="1:2">
      <c r="A13" s="2"/>
      <c r="B13" s="2"/>
    </row>
    <row r="14" spans="1:2">
      <c r="A14" s="22"/>
      <c r="B14" s="22"/>
    </row>
    <row r="15" spans="1:2">
      <c r="A15" s="22"/>
      <c r="B15" s="22"/>
    </row>
    <row r="16" spans="1:2">
      <c r="A16" s="22"/>
      <c r="B16" s="22"/>
    </row>
    <row r="17" spans="1:2">
      <c r="A17" s="2"/>
      <c r="B17" s="2"/>
    </row>
    <row r="18" spans="1:2">
      <c r="A18" s="22"/>
      <c r="B18" s="22"/>
    </row>
    <row r="19" spans="1:2">
      <c r="A19" s="22"/>
      <c r="B19" s="22"/>
    </row>
    <row r="20" spans="1:2">
      <c r="A20" s="22"/>
      <c r="B20" s="22"/>
    </row>
    <row r="21" spans="1:2">
      <c r="A21" s="20"/>
      <c r="B21" s="20"/>
    </row>
    <row r="22" spans="1:2">
      <c r="A22" s="23"/>
      <c r="B22" s="23"/>
    </row>
    <row r="23" spans="1:2">
      <c r="A23" s="24"/>
      <c r="B23" s="25"/>
    </row>
  </sheetData>
  <pageMargins left="0.25" right="0.25" top="0.75" bottom="0.75" header="0.3" footer="0.3"/>
  <pageSetup orientation="portrait" verticalDpi="598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2051" r:id="rId4">
          <objectPr defaultSize="0" autoPict="0" r:id="rId5">
            <anchor moveWithCells="1">
              <from>
                <xdr:col>0</xdr:col>
                <xdr:colOff>1074420</xdr:colOff>
                <xdr:row>11</xdr:row>
                <xdr:rowOff>83820</xdr:rowOff>
              </from>
              <to>
                <xdr:col>0</xdr:col>
                <xdr:colOff>1988820</xdr:colOff>
                <xdr:row>15</xdr:row>
                <xdr:rowOff>76200</xdr:rowOff>
              </to>
            </anchor>
          </objectPr>
        </oleObject>
      </mc:Choice>
      <mc:Fallback>
        <oleObject progId="Acrobat Document" dvAspect="DVASPECT_ICON" shapeId="205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FA08B-DCA6-4F67-BCEF-9E8C974AAF3A}">
  <sheetPr codeName="Sheet4"/>
  <dimension ref="A1:F39"/>
  <sheetViews>
    <sheetView view="pageLayout" zoomScaleNormal="100" workbookViewId="0">
      <selection activeCell="D30" sqref="D30"/>
    </sheetView>
  </sheetViews>
  <sheetFormatPr defaultRowHeight="14.4"/>
  <cols>
    <col min="1" max="1" width="35.5546875" customWidth="1"/>
    <col min="2" max="2" width="9" customWidth="1"/>
    <col min="3" max="3" width="6.44140625" customWidth="1"/>
    <col min="4" max="4" width="35.5546875" customWidth="1"/>
    <col min="5" max="5" width="8.88671875" customWidth="1"/>
    <col min="6" max="6" width="6.44140625" customWidth="1"/>
  </cols>
  <sheetData>
    <row r="1" spans="1:6" ht="39" customHeight="1">
      <c r="A1" s="51" t="s">
        <v>17</v>
      </c>
      <c r="B1" s="52"/>
      <c r="C1" s="52"/>
      <c r="D1" s="52"/>
      <c r="E1" s="52"/>
      <c r="F1" s="52"/>
    </row>
    <row r="2" spans="1:6" ht="15" thickBot="1">
      <c r="A2" s="3"/>
      <c r="B2" s="3"/>
      <c r="C2" s="3"/>
      <c r="D2" s="3"/>
      <c r="E2" s="3"/>
      <c r="F2" s="3"/>
    </row>
    <row r="3" spans="1:6" ht="15" thickBot="1">
      <c r="A3" s="53" t="s">
        <v>21</v>
      </c>
      <c r="B3" s="54"/>
      <c r="C3" s="55"/>
      <c r="D3" s="56" t="s">
        <v>26</v>
      </c>
      <c r="E3" s="57"/>
      <c r="F3" s="58"/>
    </row>
    <row r="4" spans="1:6" ht="15" thickBot="1">
      <c r="A4" s="53" t="s">
        <v>22</v>
      </c>
      <c r="B4" s="54"/>
      <c r="C4" s="55"/>
      <c r="D4" s="59"/>
      <c r="E4" s="60"/>
      <c r="F4" s="61"/>
    </row>
    <row r="5" spans="1:6" ht="15" thickBot="1">
      <c r="A5" s="53" t="s">
        <v>23</v>
      </c>
      <c r="B5" s="54"/>
      <c r="C5" s="55"/>
      <c r="D5" s="59"/>
      <c r="E5" s="60"/>
      <c r="F5" s="61"/>
    </row>
    <row r="6" spans="1:6" ht="45.6" customHeight="1" thickBot="1">
      <c r="A6" s="65" t="s">
        <v>24</v>
      </c>
      <c r="B6" s="66"/>
      <c r="C6" s="67"/>
      <c r="D6" s="62"/>
      <c r="E6" s="63"/>
      <c r="F6" s="64"/>
    </row>
    <row r="7" spans="1:6" ht="15" thickBot="1">
      <c r="A7" s="37" t="s">
        <v>25</v>
      </c>
      <c r="B7" s="38"/>
      <c r="C7" s="38"/>
      <c r="D7" s="38"/>
      <c r="E7" s="38"/>
      <c r="F7" s="39"/>
    </row>
    <row r="8" spans="1:6" ht="15" thickBot="1">
      <c r="A8" s="40" t="s">
        <v>0</v>
      </c>
      <c r="B8" s="41"/>
      <c r="C8" s="42"/>
      <c r="D8" s="40" t="s">
        <v>1</v>
      </c>
      <c r="E8" s="41"/>
      <c r="F8" s="42"/>
    </row>
    <row r="9" spans="1:6">
      <c r="A9" s="9" t="s">
        <v>2</v>
      </c>
      <c r="B9" s="11"/>
      <c r="C9" s="10"/>
      <c r="D9" s="9" t="s">
        <v>5</v>
      </c>
      <c r="E9" s="11"/>
      <c r="F9" s="11"/>
    </row>
    <row r="10" spans="1:6">
      <c r="A10" s="5" t="s">
        <v>27</v>
      </c>
      <c r="B10" s="12"/>
      <c r="C10" s="7" t="str">
        <f>IF(A5="Name",  " ", "/ac./yr")</f>
        <v>/ac./yr</v>
      </c>
      <c r="D10" s="5" t="s">
        <v>30</v>
      </c>
      <c r="E10" s="12">
        <v>16.5</v>
      </c>
      <c r="F10" s="6" t="str">
        <f>IF(D5="Name",  " ", "/ac./yr")</f>
        <v>/ac./yr</v>
      </c>
    </row>
    <row r="11" spans="1:6">
      <c r="A11" s="5" t="s">
        <v>28</v>
      </c>
      <c r="B11" s="12">
        <f>23/2</f>
        <v>11.5</v>
      </c>
      <c r="C11" s="7" t="str">
        <f>IF(A7="Name",  " ", "/ac./yr")</f>
        <v>/ac./yr</v>
      </c>
      <c r="D11" s="5" t="s">
        <v>31</v>
      </c>
      <c r="E11" s="12">
        <v>17</v>
      </c>
      <c r="F11" s="6" t="str">
        <f>IF(D7="Name",  " ", "/ac./yr")</f>
        <v>/ac./yr</v>
      </c>
    </row>
    <row r="12" spans="1:6">
      <c r="A12" s="5" t="s">
        <v>29</v>
      </c>
      <c r="B12" s="12">
        <v>15</v>
      </c>
      <c r="C12" s="7" t="str">
        <f>IF(A7="Name",  " ", "/ac./yr")</f>
        <v>/ac./yr</v>
      </c>
      <c r="D12" s="5" t="s">
        <v>32</v>
      </c>
      <c r="E12" s="12">
        <v>22</v>
      </c>
      <c r="F12" s="6" t="str">
        <f>IF(D7="Name",  " ", "/ac./yr")</f>
        <v>/ac./yr</v>
      </c>
    </row>
    <row r="13" spans="1:6">
      <c r="A13" s="5"/>
      <c r="B13" s="12"/>
      <c r="C13" s="7" t="str">
        <f>IF(A7="Name",  " ", "/ac./yr")</f>
        <v>/ac./yr</v>
      </c>
      <c r="D13" s="5" t="s">
        <v>33</v>
      </c>
      <c r="E13" s="12"/>
      <c r="F13" s="6" t="str">
        <f>IF(D7="Name",  " ", "/ac./yr")</f>
        <v>/ac./yr</v>
      </c>
    </row>
    <row r="14" spans="1:6">
      <c r="A14" s="5"/>
      <c r="B14" s="12"/>
      <c r="C14" s="7" t="str">
        <f>IF(A7="Name",  " ", "/ac./yr")</f>
        <v>/ac./yr</v>
      </c>
      <c r="D14" s="5" t="s">
        <v>34</v>
      </c>
      <c r="E14" s="12">
        <f>2*20/272</f>
        <v>0.14705882352941177</v>
      </c>
      <c r="F14" s="6" t="str">
        <f>IF(D7="Name",  " ", "/ac./yr")</f>
        <v>/ac./yr</v>
      </c>
    </row>
    <row r="15" spans="1:6">
      <c r="A15" s="4" t="s">
        <v>3</v>
      </c>
      <c r="B15" s="13"/>
      <c r="C15" s="8"/>
      <c r="D15" s="4" t="s">
        <v>6</v>
      </c>
      <c r="E15" s="13"/>
      <c r="F15" s="13"/>
    </row>
    <row r="16" spans="1:6">
      <c r="A16" s="5" t="s">
        <v>36</v>
      </c>
      <c r="B16" s="12"/>
      <c r="C16" s="7" t="str">
        <f>IF(A8="Name",  " ", "/ac./yr")</f>
        <v>/ac./yr</v>
      </c>
      <c r="D16" s="5" t="s">
        <v>37</v>
      </c>
      <c r="E16" s="12"/>
      <c r="F16" s="6" t="str">
        <f>IF(D8="Name",  " ", "/ac./yr")</f>
        <v>/ac./yr</v>
      </c>
    </row>
    <row r="17" spans="1:6">
      <c r="A17" s="5" t="s">
        <v>35</v>
      </c>
      <c r="B17" s="12">
        <f>65*0.05*9/2</f>
        <v>14.625</v>
      </c>
      <c r="C17" s="7" t="str">
        <f>IF(A9="Name",  " ", "/ac./yr")</f>
        <v>/ac./yr</v>
      </c>
      <c r="D17" s="5"/>
      <c r="E17" s="12"/>
      <c r="F17" s="6" t="str">
        <f>IF(D9="Name",  " ", "/ac./yr")</f>
        <v>/ac./yr</v>
      </c>
    </row>
    <row r="18" spans="1:6">
      <c r="A18" s="5"/>
      <c r="B18" s="12"/>
      <c r="C18" s="7" t="str">
        <f>IF(A10="Name",  " ", "/ac./yr")</f>
        <v>/ac./yr</v>
      </c>
      <c r="D18" s="5"/>
      <c r="E18" s="12"/>
      <c r="F18" s="6" t="str">
        <f>IF(D10="Name",  " ", "/ac./yr")</f>
        <v>/ac./yr</v>
      </c>
    </row>
    <row r="19" spans="1:6">
      <c r="A19" s="5"/>
      <c r="B19" s="12"/>
      <c r="C19" s="7" t="str">
        <f>IF(A11="Name",  " ", "/ac./yr")</f>
        <v>/ac./yr</v>
      </c>
      <c r="D19" s="5"/>
      <c r="E19" s="1"/>
      <c r="F19" s="16" t="str">
        <f>IF(D11="Name",  " ", "/ac./yr")</f>
        <v>/ac./yr</v>
      </c>
    </row>
    <row r="20" spans="1:6">
      <c r="A20" s="4" t="s">
        <v>4</v>
      </c>
      <c r="B20" s="13"/>
      <c r="C20" s="8"/>
      <c r="D20" s="4" t="s">
        <v>4</v>
      </c>
      <c r="E20" s="15"/>
      <c r="F20" s="15"/>
    </row>
    <row r="21" spans="1:6" ht="41.4">
      <c r="A21" s="5" t="s">
        <v>38</v>
      </c>
      <c r="B21" s="12"/>
      <c r="C21" s="7" t="str">
        <f>IF(A14="Name",  " ", "/ac./yr")</f>
        <v>/ac./yr</v>
      </c>
      <c r="D21" s="5"/>
      <c r="E21" s="12"/>
      <c r="F21" s="6" t="str">
        <f>IF(D14="Name",  " ", "/ac./yr")</f>
        <v>/ac./yr</v>
      </c>
    </row>
    <row r="22" spans="1:6" ht="27.6">
      <c r="A22" s="5" t="s">
        <v>39</v>
      </c>
      <c r="B22" s="12"/>
      <c r="C22" s="7" t="str">
        <f>IF(A15="Name",  " ", "/ac./yr")</f>
        <v>/ac./yr</v>
      </c>
      <c r="D22" s="5"/>
      <c r="E22" s="12"/>
      <c r="F22" s="6" t="str">
        <f>IF(D15="Name",  " ", "/ac./yr")</f>
        <v>/ac./yr</v>
      </c>
    </row>
    <row r="23" spans="1:6" ht="27.6">
      <c r="A23" s="5" t="s">
        <v>40</v>
      </c>
      <c r="B23" s="12"/>
      <c r="C23" s="7" t="str">
        <f>IF(A15="Name",  " ", "/ac./yr")</f>
        <v>/ac./yr</v>
      </c>
      <c r="D23" s="5"/>
      <c r="E23" s="12"/>
      <c r="F23" s="6" t="str">
        <f>IF(D15="Name",  " ", "/ac./yr")</f>
        <v>/ac./yr</v>
      </c>
    </row>
    <row r="24" spans="1:6">
      <c r="A24" s="33" t="s">
        <v>41</v>
      </c>
      <c r="B24" s="12"/>
      <c r="C24" s="7" t="str">
        <f>IF(A16="Name",  " ", "/ac./yr")</f>
        <v>/ac./yr</v>
      </c>
      <c r="D24" s="5"/>
      <c r="E24" s="12"/>
      <c r="F24" s="6" t="str">
        <f>IF(D16="Name",  " ", "/ac./yr")</f>
        <v>/ac./yr</v>
      </c>
    </row>
    <row r="25" spans="1:6" ht="15" thickBot="1">
      <c r="A25" s="5"/>
      <c r="B25" s="14"/>
      <c r="C25" s="7" t="str">
        <f>IF(A16="Name",  " ", "/ac./yr")</f>
        <v>/ac./yr</v>
      </c>
      <c r="D25" s="5"/>
      <c r="E25" s="14"/>
      <c r="F25" s="17" t="str">
        <f>IF(D16="Name",  " ", "/ac./yr")</f>
        <v>/ac./yr</v>
      </c>
    </row>
    <row r="26" spans="1:6" ht="15" thickBot="1">
      <c r="A26" s="34" t="s">
        <v>7</v>
      </c>
      <c r="B26" s="35">
        <f>SUM(B10:B25)</f>
        <v>41.125</v>
      </c>
      <c r="C26" s="36" t="s">
        <v>42</v>
      </c>
      <c r="D26" s="34" t="s">
        <v>8</v>
      </c>
      <c r="E26" s="35">
        <f>SUM(E10:E25)</f>
        <v>55.647058823529413</v>
      </c>
      <c r="F26" s="36" t="s">
        <v>42</v>
      </c>
    </row>
    <row r="27" spans="1:6">
      <c r="A27" s="43" t="s">
        <v>20</v>
      </c>
      <c r="B27" s="44"/>
      <c r="C27" s="44"/>
      <c r="D27" s="47">
        <f>B26-E26</f>
        <v>-14.522058823529413</v>
      </c>
      <c r="E27" s="47"/>
      <c r="F27" s="48"/>
    </row>
    <row r="28" spans="1:6" ht="15" customHeight="1" thickBot="1">
      <c r="A28" s="45"/>
      <c r="B28" s="46"/>
      <c r="C28" s="46"/>
      <c r="D28" s="49"/>
      <c r="E28" s="49"/>
      <c r="F28" s="50"/>
    </row>
    <row r="31" spans="1:6">
      <c r="A31" s="32"/>
    </row>
    <row r="32" spans="1:6">
      <c r="A32" s="26"/>
    </row>
    <row r="33" spans="1:1">
      <c r="A33" s="26"/>
    </row>
    <row r="34" spans="1:1">
      <c r="A34" s="26"/>
    </row>
    <row r="35" spans="1:1">
      <c r="A35" s="26"/>
    </row>
    <row r="36" spans="1:1">
      <c r="A36" s="26"/>
    </row>
    <row r="37" spans="1:1">
      <c r="A37" s="26"/>
    </row>
    <row r="38" spans="1:1">
      <c r="A38" s="26"/>
    </row>
    <row r="39" spans="1:1">
      <c r="A39" s="26"/>
    </row>
  </sheetData>
  <mergeCells count="11">
    <mergeCell ref="A1:F1"/>
    <mergeCell ref="A3:C3"/>
    <mergeCell ref="D3:F6"/>
    <mergeCell ref="A4:C4"/>
    <mergeCell ref="A5:C5"/>
    <mergeCell ref="A6:C6"/>
    <mergeCell ref="A7:F7"/>
    <mergeCell ref="A8:C8"/>
    <mergeCell ref="D8:F8"/>
    <mergeCell ref="D27:F28"/>
    <mergeCell ref="A27:C28"/>
  </mergeCells>
  <pageMargins left="0.25" right="0.25" top="0.75" bottom="0.75" header="0.3" footer="0.3"/>
  <pageSetup orientation="portrait" verticalDpi="598" r:id="rId1"/>
  <headerFooter>
    <oddFooter>&amp;L&amp;10IA-NRCS
T-Chart&amp;C&amp;10Page &amp;P of &amp;N&amp;R&amp;10June 18,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T-Chart</vt:lpstr>
      <vt:lpstr>User Guide</vt:lpstr>
      <vt:lpstr>T-Chart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Trout, Megan - NRCS, Des Moines, IA</dc:creator>
  <cp:lastModifiedBy>Lauver, Alan - NRCS, Des Moines, IA</cp:lastModifiedBy>
  <cp:lastPrinted>2018-06-27T13:59:25Z</cp:lastPrinted>
  <dcterms:created xsi:type="dcterms:W3CDTF">2018-06-14T16:34:01Z</dcterms:created>
  <dcterms:modified xsi:type="dcterms:W3CDTF">2018-06-27T14:40:32Z</dcterms:modified>
</cp:coreProperties>
</file>